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/>
  <c r="X23"/>
  <c r="W23"/>
  <c r="V23"/>
  <c r="U23"/>
  <c r="T23"/>
  <c r="S23"/>
  <c r="R23"/>
  <c r="Q23"/>
  <c r="P23"/>
  <c r="O23"/>
  <c r="N23"/>
  <c r="M23"/>
  <c r="L23"/>
  <c r="K23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1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<sst xmlns="http://schemas.openxmlformats.org/spreadsheetml/2006/main" count="74" uniqueCount="62">
  <si>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</si>
  <si>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</si>
  <si>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</si>
  <si>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</si>
  <si>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</si>
  <si>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</si>
  <si>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</si>
  <si>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</si>
  <si>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</si>
  <si>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</si>
  <si>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</si>
  <si>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</si>
  <si>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</si>
  <si>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</si>
  <si>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</si>
  <si>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</si>
  <si>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</si>
  <si>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</si>
  <si>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</si>
  <si>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</si>
  <si>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</si>
  <si>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</si>
  <si>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</si>
  <si>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</si>
  <si>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</si>
  <si>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</si>
  <si>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</si>
  <si>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</si>
  <si>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</si>
  <si>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</si>
  <si>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</si>
  <si>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</si>
  <si>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</si>
  <si>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</si>
  <si>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</si>
  <si>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</si>
  <si>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</si>
  <si>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</si>
  <si>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</si>
  <si>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</si>
  <si>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</si>
  <si>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</si>
  <si>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</si>
  <si>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</si>
  <si>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</si>
  <si>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</si>
  <si>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</si>
  <si>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</si>
  <si>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 xml:space="preserve"> этикетка</t>
  </si>
  <si>
    <t>Сыр сливочный в индивидуальной упаковке</t>
  </si>
  <si>
    <t xml:space="preserve"> закуска</t>
  </si>
  <si>
    <t>Фрукты в ассортименте (яблоко)</t>
  </si>
  <si>
    <t xml:space="preserve"> гор. Блюдо</t>
  </si>
  <si>
    <t>Пудинг из творога с яблоками со сгущенным молоком</t>
  </si>
  <si>
    <t>Щи вегетарианские со сметаной</t>
  </si>
  <si>
    <t>Фрикадельки куриные с красным соусом</t>
  </si>
  <si>
    <t>о/о**</t>
  </si>
  <si>
    <t>Чахохбили</t>
  </si>
  <si>
    <t xml:space="preserve">Картофельное пюре с маслом </t>
  </si>
  <si>
    <t xml:space="preserve">Картофель отварной с маслом и зеленью </t>
  </si>
  <si>
    <t xml:space="preserve">Сок фруктовый 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</si>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</sst>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4">
    <xf numFmtId="0" fontId="0" fillId="0" borderId="0" xfId="0"/>
    <xf numFmtId="0" fontId="4" fillId="0" borderId="16" xfId="0" applyFont="1" applyBorder="1"/>
    <xf numFmtId="0" fontId="4" fillId="0" borderId="7" xfId="0" applyFont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/>
    <xf numFmtId="0" fontId="4" fillId="0" borderId="32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3" fillId="0" borderId="23" xfId="0" applyFont="1" applyBorder="1"/>
    <xf numFmtId="0" fontId="4" fillId="0" borderId="24" xfId="0" applyFont="1" applyBorder="1"/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9" fillId="0" borderId="0" xfId="0" applyFont="1" applyBorder="1" applyAlignment="1">
      <alignment vertical="center" wrapText="1"/>
    </xf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0" borderId="23" xfId="0" applyFont="1" applyBorder="1"/>
    <xf numFmtId="0" fontId="4" fillId="4" borderId="32" xfId="0" applyFont="1" applyFill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29" xfId="0" applyFont="1" applyBorder="1" applyAlignment="1"/>
    <xf numFmtId="0" fontId="2" fillId="5" borderId="29" xfId="0" applyFont="1" applyFill="1" applyBorder="1" applyAlignment="1"/>
    <xf numFmtId="0" fontId="1" fillId="0" borderId="12" xfId="0" applyFont="1" applyBorder="1" applyAlignment="1">
      <alignment horizontal="center"/>
    </xf>
    <xf numFmtId="0" fontId="2" fillId="5" borderId="33" xfId="0" applyFont="1" applyFill="1" applyBorder="1" applyAlignment="1"/>
    <xf numFmtId="0" fontId="4" fillId="0" borderId="35" xfId="0" applyFont="1" applyBorder="1" applyAlignment="1">
      <alignment horizontal="center"/>
    </xf>
    <xf numFmtId="0" fontId="4" fillId="0" borderId="31" xfId="0" applyFont="1" applyBorder="1"/>
    <xf numFmtId="0" fontId="3" fillId="5" borderId="7" xfId="0" applyFont="1" applyFill="1" applyBorder="1"/>
    <xf numFmtId="0" fontId="5" fillId="3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29" xfId="0" applyFont="1" applyFill="1" applyBorder="1" applyAlignment="1"/>
    <xf numFmtId="0" fontId="4" fillId="3" borderId="31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4" fillId="0" borderId="12" xfId="0" applyFont="1" applyFill="1" applyBorder="1"/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2" xfId="0" applyFont="1" applyFill="1" applyBorder="1"/>
    <xf numFmtId="0" fontId="4" fillId="5" borderId="29" xfId="0" applyFont="1" applyFill="1" applyBorder="1" applyAlignment="1"/>
    <xf numFmtId="0" fontId="4" fillId="5" borderId="31" xfId="0" applyFont="1" applyFill="1" applyBorder="1"/>
    <xf numFmtId="0" fontId="3" fillId="3" borderId="12" xfId="0" applyFont="1" applyFill="1" applyBorder="1"/>
    <xf numFmtId="0" fontId="2" fillId="3" borderId="29" xfId="0" applyFont="1" applyFill="1" applyBorder="1" applyAlignment="1"/>
    <xf numFmtId="0" fontId="1" fillId="3" borderId="3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4" borderId="47" xfId="0" applyFont="1" applyFill="1" applyBorder="1"/>
    <xf numFmtId="0" fontId="2" fillId="4" borderId="43" xfId="0" applyFont="1" applyFill="1" applyBorder="1" applyAlignment="1"/>
    <xf numFmtId="0" fontId="1" fillId="4" borderId="48" xfId="0" applyFont="1" applyFill="1" applyBorder="1" applyAlignment="1">
      <alignment horizontal="center"/>
    </xf>
    <xf numFmtId="0" fontId="3" fillId="3" borderId="47" xfId="0" applyFont="1" applyFill="1" applyBorder="1"/>
    <xf numFmtId="0" fontId="2" fillId="3" borderId="43" xfId="0" applyFont="1" applyFill="1" applyBorder="1" applyAlignment="1"/>
    <xf numFmtId="0" fontId="1" fillId="3" borderId="48" xfId="0" applyFont="1" applyFill="1" applyBorder="1" applyAlignment="1">
      <alignment horizontal="center"/>
    </xf>
    <xf numFmtId="0" fontId="3" fillId="4" borderId="35" xfId="0" applyFont="1" applyFill="1" applyBorder="1"/>
    <xf numFmtId="0" fontId="2" fillId="4" borderId="33" xfId="0" applyFont="1" applyFill="1" applyBorder="1" applyAlignment="1"/>
    <xf numFmtId="0" fontId="4" fillId="4" borderId="49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/>
    <xf numFmtId="0" fontId="4" fillId="4" borderId="9" xfId="0" applyFont="1" applyFill="1" applyBorder="1"/>
    <xf numFmtId="0" fontId="4" fillId="4" borderId="26" xfId="0" applyFont="1" applyFill="1" applyBorder="1"/>
    <xf numFmtId="0" fontId="4" fillId="4" borderId="1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9" fillId="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27" xfId="0" applyFont="1" applyBorder="1"/>
    <xf numFmtId="0" fontId="4" fillId="0" borderId="30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49" xfId="0" applyFont="1" applyBorder="1"/>
    <xf numFmtId="0" fontId="4" fillId="0" borderId="35" xfId="0" applyFont="1" applyBorder="1"/>
    <xf numFmtId="0" fontId="4" fillId="4" borderId="12" xfId="0" applyFont="1" applyFill="1" applyBorder="1"/>
    <xf numFmtId="0" fontId="4" fillId="0" borderId="51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4" fillId="3" borderId="29" xfId="0" applyFont="1" applyFill="1" applyBorder="1" applyAlignment="1">
      <alignment wrapText="1"/>
    </xf>
    <xf numFmtId="0" fontId="4" fillId="4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3" borderId="32" xfId="1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4" fillId="4" borderId="36" xfId="0" applyFont="1" applyFill="1" applyBorder="1"/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/>
    <xf numFmtId="0" fontId="4" fillId="0" borderId="3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0" fontId="5" fillId="3" borderId="32" xfId="0" applyFont="1" applyFill="1" applyBorder="1" applyAlignment="1">
      <alignment horizontal="center" wrapText="1"/>
    </xf>
    <xf numFmtId="164" fontId="5" fillId="5" borderId="32" xfId="0" applyNumberFormat="1" applyFont="1" applyFill="1" applyBorder="1" applyAlignment="1">
      <alignment horizontal="center"/>
    </xf>
    <xf numFmtId="164" fontId="1" fillId="3" borderId="52" xfId="0" applyNumberFormat="1" applyFont="1" applyFill="1" applyBorder="1" applyAlignment="1">
      <alignment horizontal="center"/>
    </xf>
    <xf numFmtId="164" fontId="1" fillId="4" borderId="3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5" borderId="32" xfId="1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0" borderId="17" xfId="0" applyFont="1" applyBorder="1"/>
    <xf numFmtId="0" fontId="4" fillId="5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3" fillId="3" borderId="24" xfId="0" applyFont="1" applyFill="1" applyBorder="1"/>
    <xf numFmtId="0" fontId="3" fillId="4" borderId="24" xfId="0" applyFont="1" applyFill="1" applyBorder="1"/>
    <xf numFmtId="0" fontId="3" fillId="5" borderId="24" xfId="0" applyFont="1" applyFill="1" applyBorder="1"/>
    <xf numFmtId="0" fontId="3" fillId="4" borderId="25" xfId="0" applyFont="1" applyFill="1" applyBorder="1"/>
    <xf numFmtId="0" fontId="4" fillId="0" borderId="25" xfId="0" applyFont="1" applyBorder="1"/>
    <xf numFmtId="0" fontId="0" fillId="3" borderId="0" xfId="0" applyFont="1" applyFill="1" applyBorder="1"/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E10" sqref="E10"/>
    </sheetView>
  </sheetViews>
  <sheetFormatPr defaultRowHeight="15"/>
  <cols>
    <col min="1" max="1" width="12.140625" style="28" customWidth="1"/>
    <col min="2" max="2" width="8.7109375" style="28" customWidth="1"/>
    <col min="3" max="3" width="15.7109375" style="28" customWidth="1"/>
    <col min="4" max="4" width="17.7109375" style="28" customWidth="1"/>
    <col min="5" max="5" width="40.7109375" style="28" customWidth="1"/>
    <col min="6" max="6" width="14.5703125" style="28" customWidth="1"/>
    <col min="7" max="7" width="13.42578125" style="28" customWidth="1"/>
    <col min="8" max="9" width="12.7109375" style="28" customWidth="1"/>
    <col min="10" max="10" width="13.7109375" style="28" customWidth="1"/>
    <col min="11" max="11" width="21.7109375" style="28" customWidth="1"/>
    <col min="12" max="24" width="10.7109375" style="28" customWidth="1"/>
    <col min="25" max="16384" width="9.140625" style="28"/>
  </cols>
  <sheetData>
    <row r="1" spans="1:24" ht="15.75">
      <c r="A1" s="34" t="s">
        <v>0</v>
      </c>
      <c r="B1" s="197" t="s">
        <v>12</v>
      </c>
      <c r="C1" s="198"/>
      <c r="D1" s="199"/>
      <c r="E1" s="34" t="s">
        <v>10</v>
      </c>
      <c r="F1" s="35"/>
      <c r="G1" s="34"/>
      <c r="H1" s="34"/>
      <c r="I1" s="34" t="s">
        <v>1</v>
      </c>
      <c r="J1" s="36">
        <v>44706</v>
      </c>
    </row>
    <row r="2" spans="1:24" ht="15.75" thickBot="1"/>
    <row r="3" spans="1:24" ht="16.5" thickBot="1">
      <c r="A3" s="193" t="s">
        <v>19</v>
      </c>
      <c r="B3" s="195"/>
      <c r="C3" s="208" t="s">
        <v>45</v>
      </c>
      <c r="D3" s="210" t="s">
        <v>20</v>
      </c>
      <c r="E3" s="208" t="s">
        <v>21</v>
      </c>
      <c r="F3" s="212" t="s">
        <v>11</v>
      </c>
      <c r="G3" s="208" t="s">
        <v>22</v>
      </c>
      <c r="H3" s="201" t="s">
        <v>16</v>
      </c>
      <c r="I3" s="201"/>
      <c r="J3" s="207"/>
      <c r="K3" s="208" t="s">
        <v>44</v>
      </c>
      <c r="L3" s="200" t="s">
        <v>17</v>
      </c>
      <c r="M3" s="201"/>
      <c r="N3" s="202"/>
      <c r="O3" s="202"/>
      <c r="P3" s="203"/>
      <c r="Q3" s="204" t="s">
        <v>18</v>
      </c>
      <c r="R3" s="205"/>
      <c r="S3" s="205"/>
      <c r="T3" s="205"/>
      <c r="U3" s="205"/>
      <c r="V3" s="205"/>
      <c r="W3" s="205"/>
      <c r="X3" s="206"/>
    </row>
    <row r="4" spans="1:24" ht="31.5" thickBot="1">
      <c r="A4" s="194"/>
      <c r="B4" s="196"/>
      <c r="C4" s="209"/>
      <c r="D4" s="211"/>
      <c r="E4" s="209"/>
      <c r="F4" s="213"/>
      <c r="G4" s="209"/>
      <c r="H4" s="145" t="s">
        <v>2</v>
      </c>
      <c r="I4" s="125" t="s">
        <v>3</v>
      </c>
      <c r="J4" s="126" t="s">
        <v>4</v>
      </c>
      <c r="K4" s="209"/>
      <c r="L4" s="127" t="s">
        <v>23</v>
      </c>
      <c r="M4" s="127" t="s">
        <v>24</v>
      </c>
      <c r="N4" s="127" t="s">
        <v>25</v>
      </c>
      <c r="O4" s="127" t="s">
        <v>26</v>
      </c>
      <c r="P4" s="127" t="s">
        <v>27</v>
      </c>
      <c r="Q4" s="127" t="s">
        <v>28</v>
      </c>
      <c r="R4" s="127" t="s">
        <v>29</v>
      </c>
      <c r="S4" s="127" t="s">
        <v>30</v>
      </c>
      <c r="T4" s="127" t="s">
        <v>31</v>
      </c>
      <c r="U4" s="127" t="s">
        <v>32</v>
      </c>
      <c r="V4" s="127" t="s">
        <v>33</v>
      </c>
      <c r="W4" s="127" t="s">
        <v>34</v>
      </c>
      <c r="X4" s="128" t="s">
        <v>35</v>
      </c>
    </row>
    <row r="5" spans="1:24" ht="30.75">
      <c r="A5" s="1" t="s">
        <v>5</v>
      </c>
      <c r="B5" s="182"/>
      <c r="C5" s="173" t="s">
        <v>48</v>
      </c>
      <c r="D5" s="59" t="s">
        <v>7</v>
      </c>
      <c r="E5" s="52" t="s">
        <v>49</v>
      </c>
      <c r="F5" s="53">
        <v>17.5</v>
      </c>
      <c r="G5" s="160"/>
      <c r="H5" s="60">
        <v>1.7</v>
      </c>
      <c r="I5" s="61">
        <v>4.42</v>
      </c>
      <c r="J5" s="62">
        <v>0.85</v>
      </c>
      <c r="K5" s="164">
        <v>49.98</v>
      </c>
      <c r="L5" s="146">
        <v>0</v>
      </c>
      <c r="M5" s="61">
        <v>0</v>
      </c>
      <c r="N5" s="61">
        <v>0.1</v>
      </c>
      <c r="O5" s="61">
        <v>0</v>
      </c>
      <c r="P5" s="63">
        <v>0</v>
      </c>
      <c r="Q5" s="60">
        <v>25.16</v>
      </c>
      <c r="R5" s="61">
        <v>18.190000000000001</v>
      </c>
      <c r="S5" s="61">
        <v>3.74</v>
      </c>
      <c r="T5" s="61">
        <v>0.1</v>
      </c>
      <c r="U5" s="61">
        <v>0</v>
      </c>
      <c r="V5" s="61">
        <v>0</v>
      </c>
      <c r="W5" s="61">
        <v>0</v>
      </c>
      <c r="X5" s="62">
        <v>0</v>
      </c>
    </row>
    <row r="6" spans="1:24" ht="15.75">
      <c r="A6" s="2"/>
      <c r="B6" s="183"/>
      <c r="C6" s="14">
        <v>24</v>
      </c>
      <c r="D6" s="26" t="s">
        <v>50</v>
      </c>
      <c r="E6" s="13" t="s">
        <v>51</v>
      </c>
      <c r="F6" s="37">
        <v>150</v>
      </c>
      <c r="G6" s="71"/>
      <c r="H6" s="8">
        <v>0.6</v>
      </c>
      <c r="I6" s="9">
        <v>0</v>
      </c>
      <c r="J6" s="10">
        <v>16.95</v>
      </c>
      <c r="K6" s="165">
        <v>69</v>
      </c>
      <c r="L6" s="12">
        <v>0.01</v>
      </c>
      <c r="M6" s="9">
        <v>0.03</v>
      </c>
      <c r="N6" s="9">
        <v>19.5</v>
      </c>
      <c r="O6" s="9">
        <v>0</v>
      </c>
      <c r="P6" s="11">
        <v>0</v>
      </c>
      <c r="Q6" s="8">
        <v>24</v>
      </c>
      <c r="R6" s="9">
        <v>16.5</v>
      </c>
      <c r="S6" s="9">
        <v>13.5</v>
      </c>
      <c r="T6" s="9">
        <v>3.3</v>
      </c>
      <c r="U6" s="9">
        <v>417</v>
      </c>
      <c r="V6" s="9">
        <v>3.0000000000000001E-3</v>
      </c>
      <c r="W6" s="9">
        <v>5.0000000000000001E-4</v>
      </c>
      <c r="X6" s="10">
        <v>1.4999999999999999E-2</v>
      </c>
    </row>
    <row r="7" spans="1:24" ht="30.75">
      <c r="A7" s="2"/>
      <c r="B7" s="42"/>
      <c r="C7" s="14">
        <v>145</v>
      </c>
      <c r="D7" s="26" t="s">
        <v>52</v>
      </c>
      <c r="E7" s="64" t="s">
        <v>53</v>
      </c>
      <c r="F7" s="65">
        <v>150</v>
      </c>
      <c r="G7" s="161"/>
      <c r="H7" s="8">
        <v>19.2</v>
      </c>
      <c r="I7" s="9">
        <v>14.7</v>
      </c>
      <c r="J7" s="10">
        <v>32.85</v>
      </c>
      <c r="K7" s="151">
        <v>340.95</v>
      </c>
      <c r="L7" s="12">
        <v>0.73</v>
      </c>
      <c r="M7" s="9">
        <v>0.3</v>
      </c>
      <c r="N7" s="9">
        <v>0.37</v>
      </c>
      <c r="O7" s="9">
        <v>33.75</v>
      </c>
      <c r="P7" s="11">
        <v>0.3</v>
      </c>
      <c r="Q7" s="8">
        <v>144.54</v>
      </c>
      <c r="R7" s="9">
        <v>241.95</v>
      </c>
      <c r="S7" s="9">
        <v>24.97</v>
      </c>
      <c r="T7" s="9">
        <v>0.84</v>
      </c>
      <c r="U7" s="9">
        <v>263.7</v>
      </c>
      <c r="V7" s="9">
        <v>1.2E-2</v>
      </c>
      <c r="W7" s="9">
        <v>3.3000000000000002E-2</v>
      </c>
      <c r="X7" s="10">
        <v>7.6999999999999999E-2</v>
      </c>
    </row>
    <row r="8" spans="1:24" ht="15.75">
      <c r="A8" s="2"/>
      <c r="B8" s="42"/>
      <c r="C8" s="14">
        <v>493</v>
      </c>
      <c r="D8" s="26" t="s">
        <v>46</v>
      </c>
      <c r="E8" s="33" t="s">
        <v>47</v>
      </c>
      <c r="F8" s="38">
        <v>200</v>
      </c>
      <c r="G8" s="71"/>
      <c r="H8" s="8">
        <v>0.2</v>
      </c>
      <c r="I8" s="9">
        <v>0</v>
      </c>
      <c r="J8" s="10">
        <v>14</v>
      </c>
      <c r="K8" s="151">
        <v>56</v>
      </c>
      <c r="L8" s="12">
        <v>0</v>
      </c>
      <c r="M8" s="9">
        <v>0</v>
      </c>
      <c r="N8" s="9">
        <v>0</v>
      </c>
      <c r="O8" s="9">
        <v>0</v>
      </c>
      <c r="P8" s="11">
        <v>0</v>
      </c>
      <c r="Q8" s="8">
        <v>0.46</v>
      </c>
      <c r="R8" s="9">
        <v>0</v>
      </c>
      <c r="S8" s="9">
        <v>0.09</v>
      </c>
      <c r="T8" s="9">
        <v>0.06</v>
      </c>
      <c r="U8" s="9">
        <v>0.68</v>
      </c>
      <c r="V8" s="9">
        <v>0</v>
      </c>
      <c r="W8" s="9">
        <v>0</v>
      </c>
      <c r="X8" s="10">
        <v>0</v>
      </c>
    </row>
    <row r="9" spans="1:24" ht="15.75">
      <c r="A9" s="2"/>
      <c r="B9" s="42"/>
      <c r="C9" s="174">
        <v>119</v>
      </c>
      <c r="D9" s="26" t="s">
        <v>38</v>
      </c>
      <c r="E9" s="13" t="s">
        <v>13</v>
      </c>
      <c r="F9" s="38">
        <v>20</v>
      </c>
      <c r="G9" s="161"/>
      <c r="H9" s="8">
        <v>1.4</v>
      </c>
      <c r="I9" s="9">
        <v>0.14000000000000001</v>
      </c>
      <c r="J9" s="10">
        <v>8.8000000000000007</v>
      </c>
      <c r="K9" s="151">
        <v>48</v>
      </c>
      <c r="L9" s="12">
        <v>0.02</v>
      </c>
      <c r="M9" s="9">
        <v>6.0000000000000001E-3</v>
      </c>
      <c r="N9" s="9">
        <v>0</v>
      </c>
      <c r="O9" s="9">
        <v>0</v>
      </c>
      <c r="P9" s="11">
        <v>0</v>
      </c>
      <c r="Q9" s="8">
        <v>7.4</v>
      </c>
      <c r="R9" s="9">
        <v>43.6</v>
      </c>
      <c r="S9" s="9">
        <v>13</v>
      </c>
      <c r="T9" s="9">
        <v>0.56000000000000005</v>
      </c>
      <c r="U9" s="9">
        <v>18.600000000000001</v>
      </c>
      <c r="V9" s="9">
        <v>5.9999999999999995E-4</v>
      </c>
      <c r="W9" s="9">
        <v>1E-3</v>
      </c>
      <c r="X9" s="10">
        <v>0</v>
      </c>
    </row>
    <row r="10" spans="1:24" ht="15.75">
      <c r="A10" s="2"/>
      <c r="B10" s="42"/>
      <c r="C10" s="14">
        <v>120</v>
      </c>
      <c r="D10" s="26" t="s">
        <v>39</v>
      </c>
      <c r="E10" s="66" t="s">
        <v>14</v>
      </c>
      <c r="F10" s="37">
        <v>20</v>
      </c>
      <c r="G10" s="161"/>
      <c r="H10" s="8">
        <v>1.1399999999999999</v>
      </c>
      <c r="I10" s="9">
        <v>0.22</v>
      </c>
      <c r="J10" s="10">
        <v>7.44</v>
      </c>
      <c r="K10" s="165">
        <v>36.26</v>
      </c>
      <c r="L10" s="40">
        <v>0.02</v>
      </c>
      <c r="M10" s="16">
        <v>2.4E-2</v>
      </c>
      <c r="N10" s="16">
        <v>0.08</v>
      </c>
      <c r="O10" s="16">
        <v>0</v>
      </c>
      <c r="P10" s="17">
        <v>0</v>
      </c>
      <c r="Q10" s="15">
        <v>6.8</v>
      </c>
      <c r="R10" s="16">
        <v>24</v>
      </c>
      <c r="S10" s="16">
        <v>8.1999999999999993</v>
      </c>
      <c r="T10" s="16">
        <v>0.46</v>
      </c>
      <c r="U10" s="16">
        <v>73.5</v>
      </c>
      <c r="V10" s="16">
        <v>2E-3</v>
      </c>
      <c r="W10" s="16">
        <v>2E-3</v>
      </c>
      <c r="X10" s="18">
        <v>1.2E-2</v>
      </c>
    </row>
    <row r="11" spans="1:24" ht="15.75">
      <c r="A11" s="2"/>
      <c r="B11" s="42"/>
      <c r="C11" s="14"/>
      <c r="D11" s="26"/>
      <c r="E11" s="67" t="s">
        <v>40</v>
      </c>
      <c r="F11" s="68">
        <f>SUM(F5:F10)</f>
        <v>557.5</v>
      </c>
      <c r="G11" s="161"/>
      <c r="H11" s="8">
        <f t="shared" ref="H11:J11" si="0">SUM(H5:H10)</f>
        <v>24.24</v>
      </c>
      <c r="I11" s="9">
        <f t="shared" si="0"/>
        <v>19.479999999999997</v>
      </c>
      <c r="J11" s="10">
        <f t="shared" si="0"/>
        <v>80.89</v>
      </c>
      <c r="K11" s="166">
        <f>SUM(K5:K10)</f>
        <v>600.18999999999994</v>
      </c>
      <c r="L11" s="12">
        <f t="shared" ref="L11:X11" si="1">SUM(L5:L10)</f>
        <v>0.78</v>
      </c>
      <c r="M11" s="9">
        <f t="shared" si="1"/>
        <v>0.36</v>
      </c>
      <c r="N11" s="9">
        <f t="shared" si="1"/>
        <v>20.05</v>
      </c>
      <c r="O11" s="9">
        <f t="shared" si="1"/>
        <v>33.75</v>
      </c>
      <c r="P11" s="11">
        <f t="shared" si="1"/>
        <v>0.3</v>
      </c>
      <c r="Q11" s="8">
        <f t="shared" si="1"/>
        <v>208.36</v>
      </c>
      <c r="R11" s="9">
        <f t="shared" si="1"/>
        <v>344.24</v>
      </c>
      <c r="S11" s="9">
        <f t="shared" si="1"/>
        <v>63.5</v>
      </c>
      <c r="T11" s="9">
        <f t="shared" si="1"/>
        <v>5.3199999999999994</v>
      </c>
      <c r="U11" s="9">
        <f t="shared" si="1"/>
        <v>773.48</v>
      </c>
      <c r="V11" s="9">
        <f t="shared" si="1"/>
        <v>1.7599999999999998E-2</v>
      </c>
      <c r="W11" s="9">
        <f t="shared" si="1"/>
        <v>3.6500000000000005E-2</v>
      </c>
      <c r="X11" s="10">
        <f t="shared" si="1"/>
        <v>0.104</v>
      </c>
    </row>
    <row r="12" spans="1:24" ht="16.5" thickBot="1">
      <c r="A12" s="50"/>
      <c r="B12" s="190"/>
      <c r="C12" s="175"/>
      <c r="D12" s="134"/>
      <c r="E12" s="69" t="s">
        <v>41</v>
      </c>
      <c r="F12" s="70"/>
      <c r="G12" s="133"/>
      <c r="H12" s="159"/>
      <c r="I12" s="131"/>
      <c r="J12" s="132"/>
      <c r="K12" s="167">
        <f>K11/23.5</f>
        <v>25.54</v>
      </c>
      <c r="L12" s="147"/>
      <c r="M12" s="131"/>
      <c r="N12" s="131"/>
      <c r="O12" s="131"/>
      <c r="P12" s="158"/>
      <c r="Q12" s="159"/>
      <c r="R12" s="131"/>
      <c r="S12" s="131"/>
      <c r="T12" s="131"/>
      <c r="U12" s="131"/>
      <c r="V12" s="131"/>
      <c r="W12" s="131"/>
      <c r="X12" s="132"/>
    </row>
    <row r="13" spans="1:24" ht="15.75">
      <c r="A13" s="1" t="s">
        <v>6</v>
      </c>
      <c r="B13" s="42"/>
      <c r="C13" s="136">
        <v>24</v>
      </c>
      <c r="D13" s="130" t="s">
        <v>50</v>
      </c>
      <c r="E13" s="129" t="s">
        <v>51</v>
      </c>
      <c r="F13" s="144">
        <v>150</v>
      </c>
      <c r="G13" s="162"/>
      <c r="H13" s="54">
        <v>0.6</v>
      </c>
      <c r="I13" s="56">
        <v>0</v>
      </c>
      <c r="J13" s="58">
        <v>16.95</v>
      </c>
      <c r="K13" s="168">
        <v>69</v>
      </c>
      <c r="L13" s="55">
        <v>0.01</v>
      </c>
      <c r="M13" s="56">
        <v>0.03</v>
      </c>
      <c r="N13" s="56">
        <v>19.5</v>
      </c>
      <c r="O13" s="56">
        <v>0</v>
      </c>
      <c r="P13" s="57">
        <v>0</v>
      </c>
      <c r="Q13" s="54">
        <v>24</v>
      </c>
      <c r="R13" s="56">
        <v>16.5</v>
      </c>
      <c r="S13" s="56">
        <v>13.5</v>
      </c>
      <c r="T13" s="56">
        <v>3.3</v>
      </c>
      <c r="U13" s="56">
        <v>417</v>
      </c>
      <c r="V13" s="56">
        <v>3.0000000000000001E-3</v>
      </c>
      <c r="W13" s="56">
        <v>5.0000000000000001E-4</v>
      </c>
      <c r="X13" s="58">
        <v>1.4999999999999999E-2</v>
      </c>
    </row>
    <row r="14" spans="1:24" ht="15.75">
      <c r="A14" s="2"/>
      <c r="B14" s="42"/>
      <c r="C14" s="14">
        <v>237</v>
      </c>
      <c r="D14" s="26" t="s">
        <v>8</v>
      </c>
      <c r="E14" s="33" t="s">
        <v>54</v>
      </c>
      <c r="F14" s="38">
        <v>200</v>
      </c>
      <c r="G14" s="71"/>
      <c r="H14" s="8">
        <v>1.8</v>
      </c>
      <c r="I14" s="9">
        <v>5.4</v>
      </c>
      <c r="J14" s="10">
        <v>7.2</v>
      </c>
      <c r="K14" s="151">
        <v>84.8</v>
      </c>
      <c r="L14" s="40">
        <v>0.03</v>
      </c>
      <c r="M14" s="16">
        <v>0.04</v>
      </c>
      <c r="N14" s="16">
        <v>10.08</v>
      </c>
      <c r="O14" s="16">
        <v>104.4</v>
      </c>
      <c r="P14" s="17">
        <v>0</v>
      </c>
      <c r="Q14" s="15">
        <v>28.34</v>
      </c>
      <c r="R14" s="16">
        <v>33.4</v>
      </c>
      <c r="S14" s="16">
        <v>15.66</v>
      </c>
      <c r="T14" s="16">
        <v>0.62</v>
      </c>
      <c r="U14" s="16">
        <v>269</v>
      </c>
      <c r="V14" s="16">
        <v>0.04</v>
      </c>
      <c r="W14" s="16">
        <v>0</v>
      </c>
      <c r="X14" s="18">
        <v>0.02</v>
      </c>
    </row>
    <row r="15" spans="1:24" ht="30.75">
      <c r="A15" s="72"/>
      <c r="B15" s="184" t="s">
        <v>36</v>
      </c>
      <c r="C15" s="137">
        <v>258</v>
      </c>
      <c r="D15" s="23" t="s">
        <v>9</v>
      </c>
      <c r="E15" s="142" t="s">
        <v>55</v>
      </c>
      <c r="F15" s="24">
        <v>90</v>
      </c>
      <c r="G15" s="80"/>
      <c r="H15" s="3">
        <v>13.03</v>
      </c>
      <c r="I15" s="4">
        <v>8.84</v>
      </c>
      <c r="J15" s="5">
        <v>8.15</v>
      </c>
      <c r="K15" s="152">
        <v>156.21</v>
      </c>
      <c r="L15" s="73">
        <v>0.06</v>
      </c>
      <c r="M15" s="73">
        <v>0.09</v>
      </c>
      <c r="N15" s="4">
        <v>1.56</v>
      </c>
      <c r="O15" s="4">
        <v>40</v>
      </c>
      <c r="P15" s="6">
        <v>0.03</v>
      </c>
      <c r="Q15" s="3">
        <v>30.87</v>
      </c>
      <c r="R15" s="4">
        <v>112.22</v>
      </c>
      <c r="S15" s="4">
        <v>16.47</v>
      </c>
      <c r="T15" s="4">
        <v>1.1399999999999999</v>
      </c>
      <c r="U15" s="4">
        <v>216.01</v>
      </c>
      <c r="V15" s="4">
        <v>4.0000000000000001E-3</v>
      </c>
      <c r="W15" s="4">
        <v>8.9999999999999998E-4</v>
      </c>
      <c r="X15" s="5">
        <v>0.1</v>
      </c>
    </row>
    <row r="16" spans="1:24" ht="15.75">
      <c r="A16" s="72"/>
      <c r="B16" s="185" t="s">
        <v>56</v>
      </c>
      <c r="C16" s="51">
        <v>150</v>
      </c>
      <c r="D16" s="135" t="s">
        <v>9</v>
      </c>
      <c r="E16" s="143" t="s">
        <v>57</v>
      </c>
      <c r="F16" s="138">
        <v>90</v>
      </c>
      <c r="G16" s="7"/>
      <c r="H16" s="74">
        <v>20.9</v>
      </c>
      <c r="I16" s="75">
        <v>22.9</v>
      </c>
      <c r="J16" s="76">
        <v>2.61</v>
      </c>
      <c r="K16" s="153">
        <v>300.77999999999997</v>
      </c>
      <c r="L16" s="148">
        <v>7.0000000000000007E-2</v>
      </c>
      <c r="M16" s="75">
        <v>0.13</v>
      </c>
      <c r="N16" s="75">
        <v>8.48</v>
      </c>
      <c r="O16" s="75">
        <v>199.8</v>
      </c>
      <c r="P16" s="77">
        <v>0</v>
      </c>
      <c r="Q16" s="74">
        <v>41.34</v>
      </c>
      <c r="R16" s="75">
        <v>110.44</v>
      </c>
      <c r="S16" s="75">
        <v>24.49</v>
      </c>
      <c r="T16" s="75">
        <v>1.1399999999999999</v>
      </c>
      <c r="U16" s="75">
        <v>287.2</v>
      </c>
      <c r="V16" s="75">
        <v>5.0000000000000001E-3</v>
      </c>
      <c r="W16" s="75">
        <v>8.9999999999999998E-4</v>
      </c>
      <c r="X16" s="76">
        <v>0.13</v>
      </c>
    </row>
    <row r="17" spans="1:24" ht="15.75">
      <c r="A17" s="39"/>
      <c r="B17" s="186"/>
      <c r="C17" s="51">
        <v>520</v>
      </c>
      <c r="D17" s="78" t="s">
        <v>15</v>
      </c>
      <c r="E17" s="79" t="s">
        <v>58</v>
      </c>
      <c r="F17" s="24">
        <v>150</v>
      </c>
      <c r="G17" s="80"/>
      <c r="H17" s="81">
        <v>3.3</v>
      </c>
      <c r="I17" s="82">
        <v>7.8</v>
      </c>
      <c r="J17" s="83">
        <v>22.35</v>
      </c>
      <c r="K17" s="154">
        <v>173.1</v>
      </c>
      <c r="L17" s="73">
        <v>0.14000000000000001</v>
      </c>
      <c r="M17" s="4">
        <v>0.12</v>
      </c>
      <c r="N17" s="4">
        <v>18.149999999999999</v>
      </c>
      <c r="O17" s="4">
        <v>21.6</v>
      </c>
      <c r="P17" s="6">
        <v>0.1</v>
      </c>
      <c r="Q17" s="3">
        <v>36.36</v>
      </c>
      <c r="R17" s="4">
        <v>85.5</v>
      </c>
      <c r="S17" s="4">
        <v>27.8</v>
      </c>
      <c r="T17" s="4">
        <v>1.1399999999999999</v>
      </c>
      <c r="U17" s="4">
        <v>701.4</v>
      </c>
      <c r="V17" s="4">
        <v>8.0000000000000002E-3</v>
      </c>
      <c r="W17" s="4">
        <v>2E-3</v>
      </c>
      <c r="X17" s="5">
        <v>4.2000000000000003E-2</v>
      </c>
    </row>
    <row r="18" spans="1:24" ht="30">
      <c r="A18" s="39"/>
      <c r="B18" s="187" t="s">
        <v>56</v>
      </c>
      <c r="C18" s="137">
        <v>51</v>
      </c>
      <c r="D18" s="78" t="s">
        <v>15</v>
      </c>
      <c r="E18" s="84" t="s">
        <v>59</v>
      </c>
      <c r="F18" s="85">
        <v>150</v>
      </c>
      <c r="G18" s="80"/>
      <c r="H18" s="29">
        <v>3.3</v>
      </c>
      <c r="I18" s="30">
        <v>3.9</v>
      </c>
      <c r="J18" s="31">
        <v>25.65</v>
      </c>
      <c r="K18" s="169">
        <v>151.35</v>
      </c>
      <c r="L18" s="86">
        <v>0.15</v>
      </c>
      <c r="M18" s="86">
        <v>0.09</v>
      </c>
      <c r="N18" s="30">
        <v>21</v>
      </c>
      <c r="O18" s="30">
        <v>0</v>
      </c>
      <c r="P18" s="32">
        <v>0</v>
      </c>
      <c r="Q18" s="29">
        <v>14.01</v>
      </c>
      <c r="R18" s="30">
        <v>78.63</v>
      </c>
      <c r="S18" s="30">
        <v>29.37</v>
      </c>
      <c r="T18" s="30">
        <v>1.32</v>
      </c>
      <c r="U18" s="30">
        <v>809.4</v>
      </c>
      <c r="V18" s="30">
        <v>8.0000000000000002E-3</v>
      </c>
      <c r="W18" s="30">
        <v>5.9999999999999995E-4</v>
      </c>
      <c r="X18" s="31">
        <v>4.4999999999999998E-2</v>
      </c>
    </row>
    <row r="19" spans="1:24" ht="15.75">
      <c r="A19" s="39"/>
      <c r="B19" s="188"/>
      <c r="C19" s="176">
        <v>107</v>
      </c>
      <c r="D19" s="87" t="s">
        <v>37</v>
      </c>
      <c r="E19" s="88" t="s">
        <v>60</v>
      </c>
      <c r="F19" s="89">
        <v>200</v>
      </c>
      <c r="G19" s="163"/>
      <c r="H19" s="8">
        <v>0.8</v>
      </c>
      <c r="I19" s="9">
        <v>0.2</v>
      </c>
      <c r="J19" s="10">
        <v>23.2</v>
      </c>
      <c r="K19" s="151">
        <v>94.4</v>
      </c>
      <c r="L19" s="12">
        <v>0.02</v>
      </c>
      <c r="M19" s="9"/>
      <c r="N19" s="9">
        <v>4</v>
      </c>
      <c r="O19" s="9">
        <v>0</v>
      </c>
      <c r="P19" s="11"/>
      <c r="Q19" s="8">
        <v>16</v>
      </c>
      <c r="R19" s="9">
        <v>18</v>
      </c>
      <c r="S19" s="9">
        <v>10</v>
      </c>
      <c r="T19" s="9">
        <v>0.4</v>
      </c>
      <c r="U19" s="9"/>
      <c r="V19" s="9"/>
      <c r="W19" s="9"/>
      <c r="X19" s="10"/>
    </row>
    <row r="20" spans="1:24" ht="15.75">
      <c r="A20" s="39"/>
      <c r="B20" s="188"/>
      <c r="C20" s="177">
        <v>119</v>
      </c>
      <c r="D20" s="90" t="s">
        <v>38</v>
      </c>
      <c r="E20" s="91" t="s">
        <v>13</v>
      </c>
      <c r="F20" s="25">
        <v>30</v>
      </c>
      <c r="G20" s="92"/>
      <c r="H20" s="15">
        <v>2.13</v>
      </c>
      <c r="I20" s="16">
        <v>0.21</v>
      </c>
      <c r="J20" s="18">
        <v>13.26</v>
      </c>
      <c r="K20" s="170">
        <v>72</v>
      </c>
      <c r="L20" s="40">
        <v>0.03</v>
      </c>
      <c r="M20" s="16">
        <v>0.01</v>
      </c>
      <c r="N20" s="16">
        <v>0</v>
      </c>
      <c r="O20" s="16">
        <v>0</v>
      </c>
      <c r="P20" s="17">
        <v>0</v>
      </c>
      <c r="Q20" s="15">
        <v>11.1</v>
      </c>
      <c r="R20" s="16">
        <v>65.400000000000006</v>
      </c>
      <c r="S20" s="16">
        <v>19.5</v>
      </c>
      <c r="T20" s="16">
        <v>0.84</v>
      </c>
      <c r="U20" s="16">
        <v>27.9</v>
      </c>
      <c r="V20" s="16">
        <v>1E-3</v>
      </c>
      <c r="W20" s="16">
        <v>2E-3</v>
      </c>
      <c r="X20" s="18">
        <v>0</v>
      </c>
    </row>
    <row r="21" spans="1:24" ht="15.75">
      <c r="A21" s="39"/>
      <c r="B21" s="188"/>
      <c r="C21" s="178">
        <v>120</v>
      </c>
      <c r="D21" s="90" t="s">
        <v>39</v>
      </c>
      <c r="E21" s="91" t="s">
        <v>14</v>
      </c>
      <c r="F21" s="25">
        <v>20</v>
      </c>
      <c r="G21" s="92"/>
      <c r="H21" s="15">
        <v>1.1399999999999999</v>
      </c>
      <c r="I21" s="16">
        <v>0.22</v>
      </c>
      <c r="J21" s="18">
        <v>7.44</v>
      </c>
      <c r="K21" s="170">
        <v>36.26</v>
      </c>
      <c r="L21" s="40">
        <v>0.02</v>
      </c>
      <c r="M21" s="16">
        <v>2.4E-2</v>
      </c>
      <c r="N21" s="16">
        <v>0.08</v>
      </c>
      <c r="O21" s="16">
        <v>0</v>
      </c>
      <c r="P21" s="17">
        <v>0</v>
      </c>
      <c r="Q21" s="15">
        <v>6.8</v>
      </c>
      <c r="R21" s="16">
        <v>24</v>
      </c>
      <c r="S21" s="16">
        <v>8.1999999999999993</v>
      </c>
      <c r="T21" s="16">
        <v>0.46</v>
      </c>
      <c r="U21" s="16">
        <v>73.5</v>
      </c>
      <c r="V21" s="16">
        <v>2E-3</v>
      </c>
      <c r="W21" s="16">
        <v>2E-3</v>
      </c>
      <c r="X21" s="18">
        <v>1.2E-2</v>
      </c>
    </row>
    <row r="22" spans="1:24" ht="15.75">
      <c r="A22" s="39"/>
      <c r="B22" s="186"/>
      <c r="C22" s="179"/>
      <c r="D22" s="93"/>
      <c r="E22" s="94" t="s">
        <v>40</v>
      </c>
      <c r="F22" s="99">
        <f>F13+F14+F15+F17+F19+F20+F21</f>
        <v>840</v>
      </c>
      <c r="G22" s="95"/>
      <c r="H22" s="96">
        <f>H13+H14+H15+H17+H19+H20+H21</f>
        <v>22.8</v>
      </c>
      <c r="I22" s="97">
        <f t="shared" ref="I22:X22" si="2">I13+I14+I15+I17+I19+I20+I21</f>
        <v>22.669999999999998</v>
      </c>
      <c r="J22" s="98">
        <f t="shared" si="2"/>
        <v>98.55</v>
      </c>
      <c r="K22" s="155">
        <f t="shared" si="2"/>
        <v>685.77</v>
      </c>
      <c r="L22" s="149">
        <f t="shared" si="2"/>
        <v>0.31000000000000005</v>
      </c>
      <c r="M22" s="97">
        <f t="shared" si="2"/>
        <v>0.31400000000000006</v>
      </c>
      <c r="N22" s="97">
        <f t="shared" si="2"/>
        <v>53.36999999999999</v>
      </c>
      <c r="O22" s="97">
        <f t="shared" si="2"/>
        <v>166</v>
      </c>
      <c r="P22" s="100">
        <f t="shared" si="2"/>
        <v>0.13</v>
      </c>
      <c r="Q22" s="96">
        <f t="shared" si="2"/>
        <v>153.47</v>
      </c>
      <c r="R22" s="97">
        <f t="shared" si="2"/>
        <v>355.02</v>
      </c>
      <c r="S22" s="97">
        <f t="shared" si="2"/>
        <v>111.13</v>
      </c>
      <c r="T22" s="97">
        <f t="shared" si="2"/>
        <v>7.8999999999999995</v>
      </c>
      <c r="U22" s="97">
        <f t="shared" si="2"/>
        <v>1704.81</v>
      </c>
      <c r="V22" s="97">
        <f t="shared" si="2"/>
        <v>5.8000000000000003E-2</v>
      </c>
      <c r="W22" s="97">
        <f t="shared" si="2"/>
        <v>7.4000000000000003E-3</v>
      </c>
      <c r="X22" s="98">
        <f t="shared" si="2"/>
        <v>0.18900000000000003</v>
      </c>
    </row>
    <row r="23" spans="1:24" ht="15.75">
      <c r="A23" s="39"/>
      <c r="B23" s="187"/>
      <c r="C23" s="180"/>
      <c r="D23" s="101"/>
      <c r="E23" s="102" t="s">
        <v>40</v>
      </c>
      <c r="F23" s="139">
        <f>F13+F14+F16+F18+F19+F20+F21</f>
        <v>840</v>
      </c>
      <c r="G23" s="103"/>
      <c r="H23" s="19">
        <f>H13+H14+H16+H18+H19+H20+H21</f>
        <v>30.669999999999998</v>
      </c>
      <c r="I23" s="20">
        <f t="shared" ref="I23:X23" si="3">I13+I14+I16+I18+I19+I20+I21</f>
        <v>32.83</v>
      </c>
      <c r="J23" s="21">
        <f t="shared" si="3"/>
        <v>96.31</v>
      </c>
      <c r="K23" s="156">
        <f t="shared" si="3"/>
        <v>808.58999999999992</v>
      </c>
      <c r="L23" s="150">
        <f t="shared" si="3"/>
        <v>0.33000000000000007</v>
      </c>
      <c r="M23" s="20">
        <f t="shared" si="3"/>
        <v>0.32400000000000007</v>
      </c>
      <c r="N23" s="20">
        <f t="shared" si="3"/>
        <v>63.14</v>
      </c>
      <c r="O23" s="20">
        <f t="shared" si="3"/>
        <v>304.20000000000005</v>
      </c>
      <c r="P23" s="22">
        <f t="shared" si="3"/>
        <v>0</v>
      </c>
      <c r="Q23" s="19">
        <f t="shared" si="3"/>
        <v>141.59000000000003</v>
      </c>
      <c r="R23" s="20">
        <f t="shared" si="3"/>
        <v>346.37</v>
      </c>
      <c r="S23" s="20">
        <f t="shared" si="3"/>
        <v>120.72</v>
      </c>
      <c r="T23" s="20">
        <f t="shared" si="3"/>
        <v>8.08</v>
      </c>
      <c r="U23" s="20">
        <f t="shared" si="3"/>
        <v>1884</v>
      </c>
      <c r="V23" s="20">
        <f t="shared" si="3"/>
        <v>5.9000000000000004E-2</v>
      </c>
      <c r="W23" s="20">
        <f t="shared" si="3"/>
        <v>6.0000000000000001E-3</v>
      </c>
      <c r="X23" s="21">
        <f t="shared" si="3"/>
        <v>0.22200000000000003</v>
      </c>
    </row>
    <row r="24" spans="1:24" ht="15.75">
      <c r="A24" s="39"/>
      <c r="B24" s="186"/>
      <c r="C24" s="179"/>
      <c r="D24" s="104"/>
      <c r="E24" s="105" t="s">
        <v>61</v>
      </c>
      <c r="F24" s="140"/>
      <c r="G24" s="106"/>
      <c r="H24" s="96"/>
      <c r="I24" s="97"/>
      <c r="J24" s="98"/>
      <c r="K24" s="171">
        <f>K22/23.5</f>
        <v>29.181702127659573</v>
      </c>
      <c r="L24" s="149"/>
      <c r="M24" s="97"/>
      <c r="N24" s="97"/>
      <c r="O24" s="97"/>
      <c r="P24" s="100"/>
      <c r="Q24" s="96"/>
      <c r="R24" s="97"/>
      <c r="S24" s="97"/>
      <c r="T24" s="97"/>
      <c r="U24" s="97"/>
      <c r="V24" s="97"/>
      <c r="W24" s="97"/>
      <c r="X24" s="98"/>
    </row>
    <row r="25" spans="1:24" ht="16.5" thickBot="1">
      <c r="A25" s="41"/>
      <c r="B25" s="189"/>
      <c r="C25" s="181"/>
      <c r="D25" s="107"/>
      <c r="E25" s="108" t="s">
        <v>61</v>
      </c>
      <c r="F25" s="141"/>
      <c r="G25" s="109"/>
      <c r="H25" s="110"/>
      <c r="I25" s="111"/>
      <c r="J25" s="112"/>
      <c r="K25" s="172">
        <f>K23/23.5</f>
        <v>34.408085106382977</v>
      </c>
      <c r="L25" s="157"/>
      <c r="M25" s="114"/>
      <c r="N25" s="114"/>
      <c r="O25" s="114"/>
      <c r="P25" s="115"/>
      <c r="Q25" s="113"/>
      <c r="R25" s="114"/>
      <c r="S25" s="114"/>
      <c r="T25" s="114"/>
      <c r="U25" s="114"/>
      <c r="V25" s="114"/>
      <c r="W25" s="114"/>
      <c r="X25" s="116"/>
    </row>
    <row r="26" spans="1:24">
      <c r="A26" s="117"/>
      <c r="B26" s="117"/>
      <c r="C26" s="118"/>
      <c r="D26" s="117"/>
      <c r="E26" s="117"/>
      <c r="F26" s="117"/>
      <c r="G26" s="119"/>
      <c r="H26" s="120"/>
      <c r="I26" s="119"/>
      <c r="J26" s="117"/>
      <c r="K26" s="121"/>
      <c r="L26" s="117"/>
      <c r="M26" s="117"/>
      <c r="N26" s="117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/>
      <c r="C27" s="27"/>
      <c r="D27" s="122"/>
      <c r="E27" s="123"/>
      <c r="F27" s="124"/>
      <c r="G27" s="122"/>
      <c r="H27" s="122"/>
      <c r="I27" s="122"/>
      <c r="J27" s="122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/>
      <c r="B28"/>
      <c r="C28" s="27"/>
      <c r="D28" s="122"/>
      <c r="E28" s="46"/>
      <c r="F28" s="124"/>
      <c r="G28" s="122"/>
      <c r="H28" s="122"/>
      <c r="I28" s="122"/>
      <c r="J28" s="122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/>
      <c r="B29"/>
      <c r="C29" s="27"/>
      <c r="D29" s="122"/>
      <c r="E29" s="122"/>
      <c r="F29" s="122"/>
      <c r="G29" s="122"/>
      <c r="H29" s="122"/>
      <c r="I29" s="122"/>
      <c r="J29" s="122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/>
      <c r="C30" s="27"/>
      <c r="D30" s="122"/>
      <c r="E30" s="122"/>
      <c r="F30" s="122"/>
      <c r="G30" s="122"/>
      <c r="H30" s="122"/>
      <c r="I30" s="122"/>
      <c r="J30" s="122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43" t="s">
        <v>42</v>
      </c>
      <c r="B31" s="44"/>
      <c r="C31" s="45"/>
      <c r="D31" s="191"/>
      <c r="E31" s="122"/>
      <c r="F31" s="122"/>
      <c r="G31" s="122"/>
      <c r="H31" s="122"/>
      <c r="I31" s="122"/>
      <c r="J31" s="122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 s="47" t="s">
        <v>43</v>
      </c>
      <c r="B32" s="48"/>
      <c r="C32" s="49"/>
      <c r="D32" s="49"/>
      <c r="E32" s="122"/>
      <c r="F32" s="122"/>
      <c r="G32" s="122"/>
      <c r="H32" s="122"/>
      <c r="I32" s="122"/>
      <c r="J32" s="12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 s="122"/>
      <c r="B33" s="122"/>
      <c r="C33" s="192"/>
      <c r="D33" s="122"/>
      <c r="E33" s="122"/>
      <c r="F33" s="122"/>
      <c r="G33" s="122"/>
      <c r="H33" s="122"/>
      <c r="I33" s="122"/>
      <c r="J33" s="122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27"/>
      <c r="D34" s="122"/>
      <c r="E34" s="122"/>
      <c r="F34" s="122"/>
      <c r="G34" s="122"/>
      <c r="H34" s="122"/>
      <c r="I34" s="122"/>
      <c r="J34" s="122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/>
      <c r="C35" s="27"/>
      <c r="D35" s="122"/>
      <c r="E35" s="122"/>
      <c r="F35" s="122"/>
      <c r="G35" s="122"/>
      <c r="H35" s="122"/>
      <c r="I35" s="122"/>
      <c r="J35" s="122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2022-03-24T02:13:10Z</dcterms:modified>
</cp:coreProperties>
</file>