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3" i="1"/>
  <c r="W23"/>
  <c r="V23"/>
  <c r="U23"/>
  <c r="T23"/>
  <c r="S23"/>
  <c r="R23"/>
  <c r="Q23"/>
  <c r="P23"/>
  <c r="O23"/>
  <c r="N23"/>
  <c r="M23"/>
  <c r="L23"/>
  <c r="K23"/>
  <c r="K25" s="1"/>
  <c r="J23"/>
  <c r="I23"/>
  <c r="H23"/>
  <c r="F23"/>
  <c r="X22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</calcChain>
</file>

<file path=xl/sharedStrings.xml><?xml version="1.0" encoding="utf-8"?>
<sst xmlns="http://schemas.openxmlformats.org/spreadsheetml/2006/main" count="76" uniqueCount="61">
  <si>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</si>
  <si>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</si>
  <si>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</si>
  <si>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</si>
  <si>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</si>
  <si>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</si>
  <si>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</si>
  <si>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</si>
  <si>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</si>
  <si>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</si>
  <si>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</si>
  <si>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</si>
  <si>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</si>
  <si>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</si>
  <si>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</si>
  <si>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</si>
  <si>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</si>
  <si>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</si>
  <si>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</si>
  <si>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</si>
  <si>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</si>
  <si>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</si>
  <si>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</si>
  <si>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</si>
  <si>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</si>
  <si>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</si>
  <si>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</si>
  <si>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</si>
  <si>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</si>
  <si>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</si>
  <si>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</si>
  <si>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</si>
  <si>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</si>
  <si>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</si>
  <si>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</si>
  <si>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</si>
  <si>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</si>
  <si>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п/к*</t>
  </si>
  <si>
    <t>о/о**</t>
  </si>
  <si>
    <t>3 блюдо</t>
  </si>
  <si>
    <t>Компот из кураги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</si>
  <si>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</si>
  <si>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</si>
  <si>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</si>
  <si>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</si>
  <si>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Горошек консервированный</t>
  </si>
  <si>
    <t xml:space="preserve"> гарнир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</si>
  <si>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</si>
  <si>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</si>
  <si>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</si>
  <si>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</si>
  <si>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Картофельное пюре  "Антошка"</t>
  </si>
  <si>
    <t>Каша гречневая рассыпчатая с маслом</t>
  </si>
  <si>
    <t>Рыба  тушенная   с овощами (минтай)</t>
  </si>
  <si>
    <t xml:space="preserve">Хлеб ржаной </t>
  </si>
  <si>
    <t xml:space="preserve">Картофель запеченный с зеленью. </t>
  </si>
  <si>
    <t>Маринад из моркови "Чудесный"</t>
  </si>
  <si>
    <t>Уха с рыбой</t>
  </si>
  <si>
    <t xml:space="preserve">Котлета мясная "Лукоморье"(говядина,  мякоть куриная) </t>
  </si>
  <si>
    <t>Бефстроганов (говядина)</t>
  </si>
  <si>
    <t xml:space="preserve">Сок фруктовый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</si>
</sst>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94">
    <xf numFmtId="0" fontId="0" fillId="0" borderId="0" xfId="0"/>
    <xf numFmtId="0" fontId="2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7" xfId="0" applyFont="1" applyBorder="1"/>
    <xf numFmtId="0" fontId="5" fillId="0" borderId="19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 wrapText="1"/>
    </xf>
    <xf numFmtId="0" fontId="5" fillId="4" borderId="3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5" fillId="0" borderId="31" xfId="0" applyFont="1" applyBorder="1"/>
    <xf numFmtId="0" fontId="5" fillId="0" borderId="9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5" fillId="0" borderId="29" xfId="0" applyFont="1" applyBorder="1"/>
    <xf numFmtId="164" fontId="6" fillId="0" borderId="9" xfId="0" applyNumberFormat="1" applyFont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0" borderId="18" xfId="0" applyFont="1" applyBorder="1"/>
    <xf numFmtId="0" fontId="5" fillId="0" borderId="27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5" fillId="3" borderId="9" xfId="0" applyFont="1" applyFill="1" applyBorder="1"/>
    <xf numFmtId="0" fontId="5" fillId="5" borderId="29" xfId="0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9" xfId="0" applyFont="1" applyBorder="1"/>
    <xf numFmtId="0" fontId="1" fillId="5" borderId="2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0" xfId="0" applyNumberFormat="1"/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49" fontId="4" fillId="2" borderId="1" xfId="0" applyNumberFormat="1" applyFont="1" applyFill="1" applyBorder="1" applyAlignment="1" applyProtection="1">
      <alignment wrapText="1"/>
      <protection locked="0"/>
    </xf>
    <xf numFmtId="14" fontId="4" fillId="2" borderId="1" xfId="0" applyNumberFormat="1" applyFont="1" applyFill="1" applyBorder="1" applyAlignment="1" applyProtection="1">
      <alignment wrapText="1"/>
      <protection locked="0"/>
    </xf>
    <xf numFmtId="0" fontId="5" fillId="0" borderId="29" xfId="0" applyFont="1" applyBorder="1" applyAlignment="1">
      <alignment vertical="center" wrapText="1"/>
    </xf>
    <xf numFmtId="0" fontId="5" fillId="5" borderId="30" xfId="0" applyFont="1" applyFill="1" applyBorder="1" applyAlignment="1">
      <alignment horizontal="center"/>
    </xf>
    <xf numFmtId="0" fontId="5" fillId="4" borderId="29" xfId="0" applyFont="1" applyFill="1" applyBorder="1"/>
    <xf numFmtId="0" fontId="5" fillId="0" borderId="9" xfId="0" applyFont="1" applyBorder="1" applyAlignment="1">
      <alignment horizontal="center"/>
    </xf>
    <xf numFmtId="0" fontId="2" fillId="3" borderId="29" xfId="0" applyFont="1" applyFill="1" applyBorder="1"/>
    <xf numFmtId="0" fontId="2" fillId="4" borderId="29" xfId="0" applyFont="1" applyFill="1" applyBorder="1"/>
    <xf numFmtId="0" fontId="2" fillId="4" borderId="35" xfId="0" applyFont="1" applyFill="1" applyBorder="1"/>
    <xf numFmtId="0" fontId="6" fillId="5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/>
    <xf numFmtId="0" fontId="5" fillId="4" borderId="9" xfId="0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6" fillId="4" borderId="6" xfId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5" xfId="0" applyFont="1" applyFill="1" applyBorder="1"/>
    <xf numFmtId="0" fontId="4" fillId="5" borderId="0" xfId="0" applyFont="1" applyFill="1"/>
    <xf numFmtId="0" fontId="5" fillId="0" borderId="0" xfId="0" applyFont="1"/>
    <xf numFmtId="0" fontId="5" fillId="4" borderId="9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5" fillId="0" borderId="16" xfId="0" applyFont="1" applyBorder="1"/>
    <xf numFmtId="0" fontId="4" fillId="0" borderId="22" xfId="0" applyFont="1" applyBorder="1"/>
    <xf numFmtId="164" fontId="6" fillId="0" borderId="29" xfId="0" applyNumberFormat="1" applyFont="1" applyBorder="1" applyAlignment="1">
      <alignment horizontal="center"/>
    </xf>
    <xf numFmtId="0" fontId="4" fillId="3" borderId="34" xfId="0" applyFont="1" applyFill="1" applyBorder="1"/>
    <xf numFmtId="0" fontId="4" fillId="4" borderId="37" xfId="0" applyFont="1" applyFill="1" applyBorder="1"/>
    <xf numFmtId="0" fontId="4" fillId="4" borderId="14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4" fillId="4" borderId="24" xfId="0" applyFont="1" applyFill="1" applyBorder="1"/>
    <xf numFmtId="0" fontId="0" fillId="5" borderId="0" xfId="0" applyFill="1"/>
    <xf numFmtId="0" fontId="2" fillId="5" borderId="9" xfId="0" applyFont="1" applyFill="1" applyBorder="1"/>
    <xf numFmtId="0" fontId="1" fillId="5" borderId="30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5" borderId="0" xfId="0" applyFont="1" applyFill="1"/>
    <xf numFmtId="0" fontId="5" fillId="5" borderId="22" xfId="0" applyFont="1" applyFill="1" applyBorder="1"/>
    <xf numFmtId="0" fontId="5" fillId="0" borderId="9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5" borderId="31" xfId="0" applyFont="1" applyFill="1" applyBorder="1"/>
    <xf numFmtId="0" fontId="5" fillId="5" borderId="3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64" fontId="1" fillId="5" borderId="35" xfId="0" applyNumberFormat="1" applyFont="1" applyFill="1" applyBorder="1" applyAlignment="1">
      <alignment horizontal="center"/>
    </xf>
    <xf numFmtId="0" fontId="5" fillId="5" borderId="16" xfId="0" applyFont="1" applyFill="1" applyBorder="1"/>
    <xf numFmtId="0" fontId="5" fillId="0" borderId="18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left" wrapText="1"/>
    </xf>
    <xf numFmtId="0" fontId="6" fillId="3" borderId="30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4" fillId="5" borderId="22" xfId="0" applyFont="1" applyFill="1" applyBorder="1"/>
    <xf numFmtId="0" fontId="6" fillId="0" borderId="30" xfId="0" applyFont="1" applyBorder="1" applyAlignment="1">
      <alignment horizontal="center"/>
    </xf>
    <xf numFmtId="0" fontId="4" fillId="0" borderId="0" xfId="0" applyFont="1"/>
    <xf numFmtId="164" fontId="6" fillId="0" borderId="30" xfId="0" applyNumberFormat="1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4" fillId="3" borderId="9" xfId="0" applyFont="1" applyFill="1" applyBorder="1"/>
    <xf numFmtId="0" fontId="3" fillId="4" borderId="32" xfId="0" applyFont="1" applyFill="1" applyBorder="1" applyAlignment="1">
      <alignment horizontal="center"/>
    </xf>
    <xf numFmtId="0" fontId="4" fillId="4" borderId="34" xfId="0" applyFont="1" applyFill="1" applyBorder="1"/>
    <xf numFmtId="0" fontId="2" fillId="3" borderId="32" xfId="0" applyFont="1" applyFill="1" applyBorder="1"/>
    <xf numFmtId="0" fontId="1" fillId="3" borderId="34" xfId="0" applyFont="1" applyFill="1" applyBorder="1" applyAlignment="1">
      <alignment horizontal="center"/>
    </xf>
    <xf numFmtId="164" fontId="1" fillId="3" borderId="33" xfId="0" applyNumberFormat="1" applyFont="1" applyFill="1" applyBorder="1" applyAlignment="1">
      <alignment horizontal="center"/>
    </xf>
    <xf numFmtId="0" fontId="4" fillId="0" borderId="41" xfId="0" applyFont="1" applyBorder="1"/>
    <xf numFmtId="0" fontId="13" fillId="4" borderId="35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0" fontId="12" fillId="5" borderId="0" xfId="0" applyFont="1" applyFill="1"/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2"/>
  <sheetViews>
    <sheetView tabSelected="1" zoomScale="55" zoomScaleNormal="55" workbookViewId="0">
      <selection activeCell="E9" sqref="E9"/>
    </sheetView>
  </sheetViews>
  <sheetFormatPr defaultRowHeight="15"/>
  <cols>
    <col min="1" max="1" width="12.140625" style="74" customWidth="1"/>
    <col min="2" max="2" width="8.7109375" style="74" customWidth="1"/>
    <col min="3" max="3" width="15.7109375" style="74" customWidth="1"/>
    <col min="4" max="4" width="17.7109375" style="74" customWidth="1"/>
    <col min="5" max="5" width="40.7109375" style="74" customWidth="1"/>
    <col min="6" max="6" width="14.5703125" style="74" customWidth="1"/>
    <col min="7" max="7" width="13.42578125" style="74" customWidth="1"/>
    <col min="8" max="9" width="12.7109375" style="74" customWidth="1"/>
    <col min="10" max="10" width="13.7109375" style="74" customWidth="1"/>
    <col min="11" max="11" width="21.7109375" style="74" customWidth="1"/>
    <col min="12" max="24" width="10.7109375" style="74" customWidth="1"/>
    <col min="25" max="16384" width="9.140625" style="74"/>
  </cols>
  <sheetData>
    <row r="1" spans="1:24" ht="15.75">
      <c r="A1" s="79" t="s">
        <v>0</v>
      </c>
      <c r="B1" s="181" t="s">
        <v>12</v>
      </c>
      <c r="C1" s="182"/>
      <c r="D1" s="183"/>
      <c r="E1" s="79" t="s">
        <v>10</v>
      </c>
      <c r="F1" s="80"/>
      <c r="G1" s="79"/>
      <c r="H1" s="79"/>
      <c r="I1" s="79" t="s">
        <v>1</v>
      </c>
      <c r="J1" s="81">
        <v>44692</v>
      </c>
    </row>
    <row r="2" spans="1:24" ht="15.75" thickBot="1"/>
    <row r="3" spans="1:24" ht="16.5" thickBot="1">
      <c r="A3" s="177" t="s">
        <v>19</v>
      </c>
      <c r="B3" s="179"/>
      <c r="C3" s="192" t="s">
        <v>50</v>
      </c>
      <c r="D3" s="177" t="s">
        <v>20</v>
      </c>
      <c r="E3" s="192" t="s">
        <v>21</v>
      </c>
      <c r="F3" s="192" t="s">
        <v>11</v>
      </c>
      <c r="G3" s="192" t="s">
        <v>22</v>
      </c>
      <c r="H3" s="184" t="s">
        <v>16</v>
      </c>
      <c r="I3" s="185"/>
      <c r="J3" s="191"/>
      <c r="K3" s="192" t="s">
        <v>49</v>
      </c>
      <c r="L3" s="184" t="s">
        <v>17</v>
      </c>
      <c r="M3" s="185"/>
      <c r="N3" s="186"/>
      <c r="O3" s="186"/>
      <c r="P3" s="187"/>
      <c r="Q3" s="188" t="s">
        <v>18</v>
      </c>
      <c r="R3" s="189"/>
      <c r="S3" s="189"/>
      <c r="T3" s="189"/>
      <c r="U3" s="189"/>
      <c r="V3" s="189"/>
      <c r="W3" s="189"/>
      <c r="X3" s="190"/>
    </row>
    <row r="4" spans="1:24" ht="31.5" thickBot="1">
      <c r="A4" s="178"/>
      <c r="B4" s="180"/>
      <c r="C4" s="193"/>
      <c r="D4" s="178"/>
      <c r="E4" s="193"/>
      <c r="F4" s="193"/>
      <c r="G4" s="193"/>
      <c r="H4" s="75" t="s">
        <v>2</v>
      </c>
      <c r="I4" s="76" t="s">
        <v>3</v>
      </c>
      <c r="J4" s="77" t="s">
        <v>4</v>
      </c>
      <c r="K4" s="193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78" t="s">
        <v>35</v>
      </c>
    </row>
    <row r="5" spans="1:24" ht="15.75">
      <c r="A5" s="113" t="s">
        <v>5</v>
      </c>
      <c r="B5" s="118"/>
      <c r="C5" s="4">
        <v>172</v>
      </c>
      <c r="D5" s="47" t="s">
        <v>7</v>
      </c>
      <c r="E5" s="48" t="s">
        <v>45</v>
      </c>
      <c r="F5" s="49">
        <v>60</v>
      </c>
      <c r="G5" s="50"/>
      <c r="H5" s="51">
        <v>1.86</v>
      </c>
      <c r="I5" s="52">
        <v>0.12</v>
      </c>
      <c r="J5" s="53">
        <v>4.26</v>
      </c>
      <c r="K5" s="54">
        <v>24.6</v>
      </c>
      <c r="L5" s="51">
        <v>0.06</v>
      </c>
      <c r="M5" s="52">
        <v>0.11</v>
      </c>
      <c r="N5" s="52">
        <v>6</v>
      </c>
      <c r="O5" s="52">
        <v>1.2</v>
      </c>
      <c r="P5" s="55">
        <v>0</v>
      </c>
      <c r="Q5" s="51">
        <v>9.6</v>
      </c>
      <c r="R5" s="52">
        <v>31.8</v>
      </c>
      <c r="S5" s="52">
        <v>12.6</v>
      </c>
      <c r="T5" s="52">
        <v>0.42</v>
      </c>
      <c r="U5" s="52">
        <v>438.6</v>
      </c>
      <c r="V5" s="52">
        <v>0</v>
      </c>
      <c r="W5" s="52">
        <v>1E-3</v>
      </c>
      <c r="X5" s="53">
        <v>0.02</v>
      </c>
    </row>
    <row r="6" spans="1:24" ht="30">
      <c r="A6" s="131"/>
      <c r="B6" s="132"/>
      <c r="C6" s="16">
        <v>75</v>
      </c>
      <c r="D6" s="64" t="s">
        <v>9</v>
      </c>
      <c r="E6" s="82" t="s">
        <v>53</v>
      </c>
      <c r="F6" s="116">
        <v>90</v>
      </c>
      <c r="G6" s="16"/>
      <c r="H6" s="61">
        <v>12.42</v>
      </c>
      <c r="I6" s="59">
        <v>2.88</v>
      </c>
      <c r="J6" s="62">
        <v>4.59</v>
      </c>
      <c r="K6" s="28">
        <v>93.51</v>
      </c>
      <c r="L6" s="61">
        <v>0.03</v>
      </c>
      <c r="M6" s="61">
        <v>0.09</v>
      </c>
      <c r="N6" s="59">
        <v>2.4</v>
      </c>
      <c r="O6" s="59">
        <v>162</v>
      </c>
      <c r="P6" s="62">
        <v>0.14000000000000001</v>
      </c>
      <c r="Q6" s="58">
        <v>26.1</v>
      </c>
      <c r="R6" s="59">
        <v>104.5</v>
      </c>
      <c r="S6" s="59">
        <v>16.899999999999999</v>
      </c>
      <c r="T6" s="59">
        <v>0.5</v>
      </c>
      <c r="U6" s="59">
        <v>83</v>
      </c>
      <c r="V6" s="59"/>
      <c r="W6" s="59"/>
      <c r="X6" s="60">
        <v>0.51</v>
      </c>
    </row>
    <row r="7" spans="1:24" ht="15.75">
      <c r="A7" s="131"/>
      <c r="B7" s="132"/>
      <c r="C7" s="130">
        <v>204</v>
      </c>
      <c r="D7" s="23" t="s">
        <v>15</v>
      </c>
      <c r="E7" s="64" t="s">
        <v>55</v>
      </c>
      <c r="F7" s="16">
        <v>150</v>
      </c>
      <c r="G7" s="133"/>
      <c r="H7" s="18">
        <v>3.15</v>
      </c>
      <c r="I7" s="19">
        <v>4.5</v>
      </c>
      <c r="J7" s="20">
        <v>17.55</v>
      </c>
      <c r="K7" s="30">
        <v>122.85</v>
      </c>
      <c r="L7" s="18">
        <v>0.16</v>
      </c>
      <c r="M7" s="26">
        <v>0.11</v>
      </c>
      <c r="N7" s="19">
        <v>25.3</v>
      </c>
      <c r="O7" s="19">
        <v>15.3</v>
      </c>
      <c r="P7" s="20">
        <v>0.06</v>
      </c>
      <c r="Q7" s="18">
        <v>16.260000000000002</v>
      </c>
      <c r="R7" s="19">
        <v>94.6</v>
      </c>
      <c r="S7" s="19">
        <v>35.32</v>
      </c>
      <c r="T7" s="19">
        <v>15.9</v>
      </c>
      <c r="U7" s="19">
        <v>805.4</v>
      </c>
      <c r="V7" s="19">
        <v>0.02</v>
      </c>
      <c r="W7" s="19">
        <v>0</v>
      </c>
      <c r="X7" s="20">
        <v>0.05</v>
      </c>
    </row>
    <row r="8" spans="1:24" ht="15.75">
      <c r="A8" s="131"/>
      <c r="B8" s="132"/>
      <c r="C8" s="9">
        <v>520</v>
      </c>
      <c r="D8" s="114" t="s">
        <v>15</v>
      </c>
      <c r="E8" s="84" t="s">
        <v>51</v>
      </c>
      <c r="F8" s="9">
        <v>150</v>
      </c>
      <c r="G8" s="11"/>
      <c r="H8" s="97">
        <v>3.04</v>
      </c>
      <c r="I8" s="98">
        <v>4.76</v>
      </c>
      <c r="J8" s="99">
        <v>20.010000000000002</v>
      </c>
      <c r="K8" s="100">
        <v>135.04</v>
      </c>
      <c r="L8" s="97">
        <v>0.16</v>
      </c>
      <c r="M8" s="98">
        <v>0.12</v>
      </c>
      <c r="N8" s="98">
        <v>25.74</v>
      </c>
      <c r="O8" s="98">
        <v>33.229999999999997</v>
      </c>
      <c r="P8" s="101">
        <v>0.1</v>
      </c>
      <c r="Q8" s="97">
        <v>40.43</v>
      </c>
      <c r="R8" s="98">
        <v>95.49</v>
      </c>
      <c r="S8" s="98">
        <v>32.590000000000003</v>
      </c>
      <c r="T8" s="98">
        <v>1.19</v>
      </c>
      <c r="U8" s="98">
        <v>701.4</v>
      </c>
      <c r="V8" s="98">
        <v>8.0000000000000002E-3</v>
      </c>
      <c r="W8" s="98">
        <v>2E-3</v>
      </c>
      <c r="X8" s="44">
        <v>4.2000000000000003E-2</v>
      </c>
    </row>
    <row r="9" spans="1:24" ht="15.75">
      <c r="A9" s="131"/>
      <c r="B9" s="132"/>
      <c r="C9" s="22">
        <v>638</v>
      </c>
      <c r="D9" s="23" t="s">
        <v>39</v>
      </c>
      <c r="E9" s="24" t="s">
        <v>40</v>
      </c>
      <c r="F9" s="25">
        <v>200</v>
      </c>
      <c r="G9" s="16"/>
      <c r="H9" s="26">
        <v>1.3</v>
      </c>
      <c r="I9" s="19">
        <v>0</v>
      </c>
      <c r="J9" s="21">
        <v>23.73</v>
      </c>
      <c r="K9" s="27">
        <v>96</v>
      </c>
      <c r="L9" s="18">
        <v>0.02</v>
      </c>
      <c r="M9" s="26">
        <v>0.02</v>
      </c>
      <c r="N9" s="19">
        <v>1</v>
      </c>
      <c r="O9" s="19">
        <v>0</v>
      </c>
      <c r="P9" s="20">
        <v>0</v>
      </c>
      <c r="Q9" s="18">
        <v>40.200000000000003</v>
      </c>
      <c r="R9" s="19">
        <v>45.38</v>
      </c>
      <c r="S9" s="19">
        <v>26.25</v>
      </c>
      <c r="T9" s="19">
        <v>0.83</v>
      </c>
      <c r="U9" s="19">
        <v>243</v>
      </c>
      <c r="V9" s="19">
        <v>5.9999999999999995E-4</v>
      </c>
      <c r="W9" s="19">
        <v>4.0000000000000002E-4</v>
      </c>
      <c r="X9" s="20">
        <v>0</v>
      </c>
    </row>
    <row r="10" spans="1:24" ht="15.75">
      <c r="A10" s="131"/>
      <c r="B10" s="132"/>
      <c r="C10" s="130">
        <v>119</v>
      </c>
      <c r="D10" s="23" t="s">
        <v>41</v>
      </c>
      <c r="E10" s="64" t="s">
        <v>13</v>
      </c>
      <c r="F10" s="17">
        <v>30</v>
      </c>
      <c r="G10" s="134"/>
      <c r="H10" s="26">
        <v>2.13</v>
      </c>
      <c r="I10" s="19">
        <v>0.21</v>
      </c>
      <c r="J10" s="21">
        <v>13.26</v>
      </c>
      <c r="K10" s="120">
        <v>72</v>
      </c>
      <c r="L10" s="31">
        <v>0.03</v>
      </c>
      <c r="M10" s="117">
        <v>0.01</v>
      </c>
      <c r="N10" s="32">
        <v>0</v>
      </c>
      <c r="O10" s="32">
        <v>0</v>
      </c>
      <c r="P10" s="34">
        <v>0</v>
      </c>
      <c r="Q10" s="31">
        <v>11.1</v>
      </c>
      <c r="R10" s="32">
        <v>65.400000000000006</v>
      </c>
      <c r="S10" s="32">
        <v>19.5</v>
      </c>
      <c r="T10" s="32">
        <v>0.84</v>
      </c>
      <c r="U10" s="32">
        <v>27.9</v>
      </c>
      <c r="V10" s="32">
        <v>1E-3</v>
      </c>
      <c r="W10" s="32">
        <v>2E-3</v>
      </c>
      <c r="X10" s="34">
        <v>0</v>
      </c>
    </row>
    <row r="11" spans="1:24" ht="15.75">
      <c r="A11" s="131"/>
      <c r="B11" s="132"/>
      <c r="C11" s="65">
        <v>120</v>
      </c>
      <c r="D11" s="135" t="s">
        <v>42</v>
      </c>
      <c r="E11" s="128" t="s">
        <v>54</v>
      </c>
      <c r="F11" s="129">
        <v>20</v>
      </c>
      <c r="G11" s="57"/>
      <c r="H11" s="136">
        <v>1.1399999999999999</v>
      </c>
      <c r="I11" s="67">
        <v>0.22</v>
      </c>
      <c r="J11" s="63">
        <v>7.44</v>
      </c>
      <c r="K11" s="65">
        <v>36.26</v>
      </c>
      <c r="L11" s="66">
        <v>0.02</v>
      </c>
      <c r="M11" s="67">
        <v>2.4E-2</v>
      </c>
      <c r="N11" s="67">
        <v>0.08</v>
      </c>
      <c r="O11" s="67">
        <v>0</v>
      </c>
      <c r="P11" s="68">
        <v>0</v>
      </c>
      <c r="Q11" s="66">
        <v>6.8</v>
      </c>
      <c r="R11" s="67">
        <v>24</v>
      </c>
      <c r="S11" s="67">
        <v>8.1999999999999993</v>
      </c>
      <c r="T11" s="67">
        <v>0.46</v>
      </c>
      <c r="U11" s="67">
        <v>73.5</v>
      </c>
      <c r="V11" s="67">
        <v>2E-3</v>
      </c>
      <c r="W11" s="67">
        <v>2E-3</v>
      </c>
      <c r="X11" s="68">
        <v>1.2E-2</v>
      </c>
    </row>
    <row r="12" spans="1:24" ht="15.75">
      <c r="A12" s="131"/>
      <c r="B12" s="132"/>
      <c r="C12" s="65"/>
      <c r="D12" s="135"/>
      <c r="E12" s="128" t="s">
        <v>43</v>
      </c>
      <c r="F12" s="129">
        <v>550</v>
      </c>
      <c r="G12" s="57"/>
      <c r="H12" s="137">
        <v>21.849999999999998</v>
      </c>
      <c r="I12" s="138">
        <v>7.33</v>
      </c>
      <c r="J12" s="139">
        <v>78.75</v>
      </c>
      <c r="K12" s="140">
        <v>476.12</v>
      </c>
      <c r="L12" s="141">
        <v>0.3600000000000001</v>
      </c>
      <c r="M12" s="137">
        <v>0.36400000000000005</v>
      </c>
      <c r="N12" s="138">
        <v>29.2</v>
      </c>
      <c r="O12" s="138">
        <v>246.5</v>
      </c>
      <c r="P12" s="142">
        <v>0.22</v>
      </c>
      <c r="Q12" s="141">
        <v>133.96</v>
      </c>
      <c r="R12" s="138">
        <v>408.03</v>
      </c>
      <c r="S12" s="138">
        <v>145.89999999999998</v>
      </c>
      <c r="T12" s="138">
        <v>4.93</v>
      </c>
      <c r="U12" s="138">
        <v>1932.0300000000002</v>
      </c>
      <c r="V12" s="138">
        <v>0.13159999999999999</v>
      </c>
      <c r="W12" s="138">
        <v>1.7099999999999997E-2</v>
      </c>
      <c r="X12" s="142">
        <v>0.59200000000000008</v>
      </c>
    </row>
    <row r="13" spans="1:24" ht="16.5" thickBot="1">
      <c r="A13" s="131"/>
      <c r="B13" s="132"/>
      <c r="C13" s="65"/>
      <c r="D13" s="135"/>
      <c r="E13" s="128" t="s">
        <v>44</v>
      </c>
      <c r="F13" s="83"/>
      <c r="G13" s="57"/>
      <c r="H13" s="137"/>
      <c r="I13" s="138"/>
      <c r="J13" s="139"/>
      <c r="K13" s="143">
        <v>20.260425531914894</v>
      </c>
      <c r="L13" s="141"/>
      <c r="M13" s="137"/>
      <c r="N13" s="138"/>
      <c r="O13" s="138"/>
      <c r="P13" s="142"/>
      <c r="Q13" s="141"/>
      <c r="R13" s="138"/>
      <c r="S13" s="138"/>
      <c r="T13" s="138"/>
      <c r="U13" s="138"/>
      <c r="V13" s="138"/>
      <c r="W13" s="138"/>
      <c r="X13" s="142"/>
    </row>
    <row r="14" spans="1:24" ht="15.75">
      <c r="A14" s="131" t="s">
        <v>6</v>
      </c>
      <c r="B14" s="144"/>
      <c r="C14" s="2">
        <v>613</v>
      </c>
      <c r="D14" s="3" t="s">
        <v>36</v>
      </c>
      <c r="E14" s="145" t="s">
        <v>56</v>
      </c>
      <c r="F14" s="146">
        <v>60</v>
      </c>
      <c r="G14" s="2"/>
      <c r="H14" s="89">
        <v>0.7</v>
      </c>
      <c r="I14" s="90">
        <v>5.33</v>
      </c>
      <c r="J14" s="91">
        <v>5.9</v>
      </c>
      <c r="K14" s="147">
        <v>74.37</v>
      </c>
      <c r="L14" s="89">
        <v>0.03</v>
      </c>
      <c r="M14" s="90">
        <v>0.02</v>
      </c>
      <c r="N14" s="90">
        <v>3.3</v>
      </c>
      <c r="O14" s="90">
        <v>0</v>
      </c>
      <c r="P14" s="93">
        <v>0</v>
      </c>
      <c r="Q14" s="89">
        <v>16.28</v>
      </c>
      <c r="R14" s="90">
        <v>15.35</v>
      </c>
      <c r="S14" s="90">
        <v>19.5</v>
      </c>
      <c r="T14" s="90">
        <v>0.41</v>
      </c>
      <c r="U14" s="90">
        <v>199.1</v>
      </c>
      <c r="V14" s="90">
        <v>2E-3</v>
      </c>
      <c r="W14" s="90">
        <v>0</v>
      </c>
      <c r="X14" s="91">
        <v>0.04</v>
      </c>
    </row>
    <row r="15" spans="1:24" ht="15.75">
      <c r="A15" s="131"/>
      <c r="B15" s="132"/>
      <c r="C15" s="130">
        <v>48</v>
      </c>
      <c r="D15" s="64" t="s">
        <v>8</v>
      </c>
      <c r="E15" s="82" t="s">
        <v>57</v>
      </c>
      <c r="F15" s="116">
        <v>200</v>
      </c>
      <c r="G15" s="16"/>
      <c r="H15" s="58">
        <v>5.8</v>
      </c>
      <c r="I15" s="59">
        <v>4.8</v>
      </c>
      <c r="J15" s="60">
        <v>8</v>
      </c>
      <c r="K15" s="148">
        <v>97.4</v>
      </c>
      <c r="L15" s="58">
        <v>0.08</v>
      </c>
      <c r="M15" s="59">
        <v>0.08</v>
      </c>
      <c r="N15" s="59">
        <v>15.42</v>
      </c>
      <c r="O15" s="59">
        <v>96</v>
      </c>
      <c r="P15" s="62">
        <v>0.06</v>
      </c>
      <c r="Q15" s="58">
        <v>49.12</v>
      </c>
      <c r="R15" s="59">
        <v>97.18</v>
      </c>
      <c r="S15" s="59">
        <v>25.38</v>
      </c>
      <c r="T15" s="59">
        <v>0.84</v>
      </c>
      <c r="U15" s="59">
        <v>321.39999999999998</v>
      </c>
      <c r="V15" s="59">
        <v>4.0000000000000001E-3</v>
      </c>
      <c r="W15" s="59">
        <v>0</v>
      </c>
      <c r="X15" s="60">
        <v>0.2</v>
      </c>
    </row>
    <row r="16" spans="1:24" ht="45.75">
      <c r="A16" s="149"/>
      <c r="B16" s="150" t="s">
        <v>37</v>
      </c>
      <c r="C16" s="102">
        <v>152</v>
      </c>
      <c r="D16" s="56" t="s">
        <v>9</v>
      </c>
      <c r="E16" s="151" t="s">
        <v>58</v>
      </c>
      <c r="F16" s="94">
        <v>90</v>
      </c>
      <c r="G16" s="35"/>
      <c r="H16" s="5">
        <v>17.82</v>
      </c>
      <c r="I16" s="6">
        <v>11.97</v>
      </c>
      <c r="J16" s="7">
        <v>8.2799999999999994</v>
      </c>
      <c r="K16" s="152">
        <v>211.77</v>
      </c>
      <c r="L16" s="5">
        <v>6.3E-2</v>
      </c>
      <c r="M16" s="6">
        <v>0.13</v>
      </c>
      <c r="N16" s="6">
        <v>1.73</v>
      </c>
      <c r="O16" s="6">
        <v>54</v>
      </c>
      <c r="P16" s="8">
        <v>0.23</v>
      </c>
      <c r="Q16" s="5">
        <v>16.37</v>
      </c>
      <c r="R16" s="6">
        <v>148.97</v>
      </c>
      <c r="S16" s="6">
        <v>18.37</v>
      </c>
      <c r="T16" s="6">
        <v>2.16</v>
      </c>
      <c r="U16" s="6">
        <v>310.86</v>
      </c>
      <c r="V16" s="6">
        <v>6.0000000000000001E-3</v>
      </c>
      <c r="W16" s="6">
        <v>1.8E-3</v>
      </c>
      <c r="X16" s="7">
        <v>0.12</v>
      </c>
    </row>
    <row r="17" spans="1:24" ht="15.75">
      <c r="A17" s="149"/>
      <c r="B17" s="153" t="s">
        <v>38</v>
      </c>
      <c r="C17" s="115">
        <v>423</v>
      </c>
      <c r="D17" s="95" t="s">
        <v>9</v>
      </c>
      <c r="E17" s="10" t="s">
        <v>59</v>
      </c>
      <c r="F17" s="96">
        <v>100</v>
      </c>
      <c r="G17" s="9"/>
      <c r="H17" s="12">
        <v>15</v>
      </c>
      <c r="I17" s="13">
        <v>20</v>
      </c>
      <c r="J17" s="14">
        <v>5.01</v>
      </c>
      <c r="K17" s="154">
        <v>260</v>
      </c>
      <c r="L17" s="12">
        <v>7.0000000000000007E-2</v>
      </c>
      <c r="M17" s="13">
        <v>0.12</v>
      </c>
      <c r="N17" s="13">
        <v>2.48</v>
      </c>
      <c r="O17" s="13">
        <v>20</v>
      </c>
      <c r="P17" s="15">
        <v>0</v>
      </c>
      <c r="Q17" s="12">
        <v>32.869999999999997</v>
      </c>
      <c r="R17" s="13">
        <v>178.2</v>
      </c>
      <c r="S17" s="13">
        <v>23.18</v>
      </c>
      <c r="T17" s="13">
        <v>2.4</v>
      </c>
      <c r="U17" s="13">
        <v>266.67</v>
      </c>
      <c r="V17" s="13">
        <v>6.0000000000000001E-3</v>
      </c>
      <c r="W17" s="13">
        <v>0</v>
      </c>
      <c r="X17" s="14">
        <v>0.05</v>
      </c>
    </row>
    <row r="18" spans="1:24" ht="15.75">
      <c r="A18" s="112"/>
      <c r="B18" s="155"/>
      <c r="C18" s="85">
        <v>445</v>
      </c>
      <c r="D18" s="29" t="s">
        <v>46</v>
      </c>
      <c r="E18" s="64" t="s">
        <v>52</v>
      </c>
      <c r="F18" s="16">
        <v>150</v>
      </c>
      <c r="G18" s="85"/>
      <c r="H18" s="31">
        <v>8.76</v>
      </c>
      <c r="I18" s="32">
        <v>6.66</v>
      </c>
      <c r="J18" s="34">
        <v>39.61</v>
      </c>
      <c r="K18" s="92">
        <v>253.09</v>
      </c>
      <c r="L18" s="31">
        <v>0.3</v>
      </c>
      <c r="M18" s="117">
        <v>0.11</v>
      </c>
      <c r="N18" s="32">
        <v>0</v>
      </c>
      <c r="O18" s="32">
        <v>31.27</v>
      </c>
      <c r="P18" s="33">
        <v>0</v>
      </c>
      <c r="Q18" s="31">
        <v>14.55</v>
      </c>
      <c r="R18" s="32">
        <v>207.52</v>
      </c>
      <c r="S18" s="32">
        <v>138.6</v>
      </c>
      <c r="T18" s="32">
        <v>4.6500000000000004</v>
      </c>
      <c r="U18" s="32">
        <v>273.8</v>
      </c>
      <c r="V18" s="32">
        <v>3.0000000000000001E-3</v>
      </c>
      <c r="W18" s="32">
        <v>5.0000000000000001E-3</v>
      </c>
      <c r="X18" s="32">
        <v>0.02</v>
      </c>
    </row>
    <row r="19" spans="1:24" ht="15.75">
      <c r="A19" s="112"/>
      <c r="B19" s="155"/>
      <c r="C19" s="130">
        <v>107</v>
      </c>
      <c r="D19" s="64" t="s">
        <v>39</v>
      </c>
      <c r="E19" s="82" t="s">
        <v>60</v>
      </c>
      <c r="F19" s="116">
        <v>200</v>
      </c>
      <c r="G19" s="16"/>
      <c r="H19" s="18">
        <v>0.8</v>
      </c>
      <c r="I19" s="19">
        <v>0.2</v>
      </c>
      <c r="J19" s="20">
        <v>23.2</v>
      </c>
      <c r="K19" s="156">
        <v>94.4</v>
      </c>
      <c r="L19" s="18">
        <v>0.02</v>
      </c>
      <c r="M19" s="19"/>
      <c r="N19" s="19">
        <v>4</v>
      </c>
      <c r="O19" s="19">
        <v>0</v>
      </c>
      <c r="P19" s="21"/>
      <c r="Q19" s="18">
        <v>16</v>
      </c>
      <c r="R19" s="19">
        <v>18</v>
      </c>
      <c r="S19" s="19">
        <v>10</v>
      </c>
      <c r="T19" s="19">
        <v>0.4</v>
      </c>
      <c r="U19" s="19"/>
      <c r="V19" s="19"/>
      <c r="W19" s="19"/>
      <c r="X19" s="20"/>
    </row>
    <row r="20" spans="1:24" ht="15.75">
      <c r="A20" s="157"/>
      <c r="B20" s="119"/>
      <c r="C20" s="22">
        <v>119</v>
      </c>
      <c r="D20" s="64" t="s">
        <v>41</v>
      </c>
      <c r="E20" s="29" t="s">
        <v>13</v>
      </c>
      <c r="F20" s="116">
        <v>20</v>
      </c>
      <c r="G20" s="16"/>
      <c r="H20" s="18">
        <v>1.4</v>
      </c>
      <c r="I20" s="19">
        <v>0.14000000000000001</v>
      </c>
      <c r="J20" s="20">
        <v>8.8000000000000007</v>
      </c>
      <c r="K20" s="156">
        <v>48</v>
      </c>
      <c r="L20" s="18">
        <v>0.02</v>
      </c>
      <c r="M20" s="19">
        <v>6.0000000000000001E-3</v>
      </c>
      <c r="N20" s="19">
        <v>0</v>
      </c>
      <c r="O20" s="19">
        <v>0</v>
      </c>
      <c r="P20" s="21">
        <v>0</v>
      </c>
      <c r="Q20" s="18">
        <v>7.4</v>
      </c>
      <c r="R20" s="19">
        <v>43.6</v>
      </c>
      <c r="S20" s="19">
        <v>13</v>
      </c>
      <c r="T20" s="19">
        <v>0.56000000000000005</v>
      </c>
      <c r="U20" s="19">
        <v>18.600000000000001</v>
      </c>
      <c r="V20" s="19">
        <v>5.9999999999999995E-4</v>
      </c>
      <c r="W20" s="19">
        <v>1E-3</v>
      </c>
      <c r="X20" s="20">
        <v>0</v>
      </c>
    </row>
    <row r="21" spans="1:24" ht="15.75">
      <c r="A21" s="157"/>
      <c r="B21" s="119"/>
      <c r="C21" s="130">
        <v>120</v>
      </c>
      <c r="D21" s="64" t="s">
        <v>42</v>
      </c>
      <c r="E21" s="29" t="s">
        <v>14</v>
      </c>
      <c r="F21" s="85">
        <v>20</v>
      </c>
      <c r="G21" s="16"/>
      <c r="H21" s="18">
        <v>1.1399999999999999</v>
      </c>
      <c r="I21" s="19">
        <v>0.22</v>
      </c>
      <c r="J21" s="20">
        <v>7.44</v>
      </c>
      <c r="K21" s="158">
        <v>36.26</v>
      </c>
      <c r="L21" s="31">
        <v>0.02</v>
      </c>
      <c r="M21" s="32">
        <v>2.4E-2</v>
      </c>
      <c r="N21" s="32">
        <v>0.08</v>
      </c>
      <c r="O21" s="32">
        <v>0</v>
      </c>
      <c r="P21" s="33">
        <v>0</v>
      </c>
      <c r="Q21" s="31">
        <v>6.8</v>
      </c>
      <c r="R21" s="32">
        <v>24</v>
      </c>
      <c r="S21" s="32">
        <v>8.1999999999999993</v>
      </c>
      <c r="T21" s="32">
        <v>0.46</v>
      </c>
      <c r="U21" s="32">
        <v>73.5</v>
      </c>
      <c r="V21" s="32">
        <v>2E-3</v>
      </c>
      <c r="W21" s="32">
        <v>2E-3</v>
      </c>
      <c r="X21" s="34">
        <v>1.2E-2</v>
      </c>
    </row>
    <row r="22" spans="1:24" ht="15.75">
      <c r="A22" s="157"/>
      <c r="B22" s="150" t="s">
        <v>37</v>
      </c>
      <c r="C22" s="159"/>
      <c r="D22" s="160"/>
      <c r="E22" s="86" t="s">
        <v>43</v>
      </c>
      <c r="F22" s="36">
        <f>F14+F15+F16+F18+F19+F20+F21</f>
        <v>740</v>
      </c>
      <c r="G22" s="102"/>
      <c r="H22" s="37">
        <f t="shared" ref="H22:X22" si="0">H14+H15+H16+H18+H19+H20+H21</f>
        <v>36.419999999999995</v>
      </c>
      <c r="I22" s="38">
        <f t="shared" si="0"/>
        <v>29.32</v>
      </c>
      <c r="J22" s="39">
        <f t="shared" si="0"/>
        <v>101.22999999999999</v>
      </c>
      <c r="K22" s="103">
        <f t="shared" si="0"/>
        <v>815.29</v>
      </c>
      <c r="L22" s="37">
        <f t="shared" si="0"/>
        <v>0.53300000000000003</v>
      </c>
      <c r="M22" s="38">
        <f t="shared" si="0"/>
        <v>0.37000000000000005</v>
      </c>
      <c r="N22" s="38">
        <f t="shared" si="0"/>
        <v>24.529999999999998</v>
      </c>
      <c r="O22" s="38">
        <f t="shared" si="0"/>
        <v>181.27</v>
      </c>
      <c r="P22" s="40">
        <f t="shared" si="0"/>
        <v>0.29000000000000004</v>
      </c>
      <c r="Q22" s="37">
        <f t="shared" si="0"/>
        <v>126.52000000000001</v>
      </c>
      <c r="R22" s="38">
        <f t="shared" si="0"/>
        <v>554.62</v>
      </c>
      <c r="S22" s="38">
        <f t="shared" si="0"/>
        <v>233.04999999999998</v>
      </c>
      <c r="T22" s="38">
        <f t="shared" si="0"/>
        <v>9.4800000000000022</v>
      </c>
      <c r="U22" s="38">
        <f t="shared" si="0"/>
        <v>1197.26</v>
      </c>
      <c r="V22" s="38">
        <f t="shared" si="0"/>
        <v>1.7599999999999998E-2</v>
      </c>
      <c r="W22" s="38">
        <f t="shared" si="0"/>
        <v>9.7999999999999997E-3</v>
      </c>
      <c r="X22" s="39">
        <f t="shared" si="0"/>
        <v>0.39200000000000002</v>
      </c>
    </row>
    <row r="23" spans="1:24" ht="15.75">
      <c r="A23" s="157"/>
      <c r="B23" s="153" t="s">
        <v>38</v>
      </c>
      <c r="C23" s="161"/>
      <c r="D23" s="162"/>
      <c r="E23" s="87" t="s">
        <v>43</v>
      </c>
      <c r="F23" s="41">
        <f>F14+F15+F17+F19+F18+F20+F21</f>
        <v>750</v>
      </c>
      <c r="G23" s="104"/>
      <c r="H23" s="42">
        <f t="shared" ref="H23:X23" si="1">H14+H15+H17+H19+H18+H20+H21</f>
        <v>33.6</v>
      </c>
      <c r="I23" s="43">
        <f t="shared" si="1"/>
        <v>37.349999999999994</v>
      </c>
      <c r="J23" s="44">
        <f t="shared" si="1"/>
        <v>97.96</v>
      </c>
      <c r="K23" s="105">
        <f t="shared" si="1"/>
        <v>863.52</v>
      </c>
      <c r="L23" s="42">
        <f t="shared" si="1"/>
        <v>0.54</v>
      </c>
      <c r="M23" s="43">
        <f t="shared" si="1"/>
        <v>0.36000000000000004</v>
      </c>
      <c r="N23" s="43">
        <f t="shared" si="1"/>
        <v>25.279999999999998</v>
      </c>
      <c r="O23" s="43">
        <f t="shared" si="1"/>
        <v>147.27000000000001</v>
      </c>
      <c r="P23" s="45">
        <f t="shared" si="1"/>
        <v>0.06</v>
      </c>
      <c r="Q23" s="42">
        <f t="shared" si="1"/>
        <v>143.02000000000004</v>
      </c>
      <c r="R23" s="43">
        <f t="shared" si="1"/>
        <v>583.85</v>
      </c>
      <c r="S23" s="43">
        <f t="shared" si="1"/>
        <v>237.85999999999999</v>
      </c>
      <c r="T23" s="43">
        <f t="shared" si="1"/>
        <v>9.7200000000000006</v>
      </c>
      <c r="U23" s="43">
        <f t="shared" si="1"/>
        <v>1153.07</v>
      </c>
      <c r="V23" s="43">
        <f t="shared" si="1"/>
        <v>1.7599999999999998E-2</v>
      </c>
      <c r="W23" s="43">
        <f t="shared" si="1"/>
        <v>8.0000000000000002E-3</v>
      </c>
      <c r="X23" s="44">
        <f t="shared" si="1"/>
        <v>0.32200000000000006</v>
      </c>
    </row>
    <row r="24" spans="1:24" ht="15.75">
      <c r="A24" s="157"/>
      <c r="B24" s="150" t="s">
        <v>37</v>
      </c>
      <c r="C24" s="106"/>
      <c r="D24" s="121"/>
      <c r="E24" s="163" t="s">
        <v>44</v>
      </c>
      <c r="F24" s="164"/>
      <c r="G24" s="46"/>
      <c r="H24" s="107"/>
      <c r="I24" s="108"/>
      <c r="J24" s="109"/>
      <c r="K24" s="165">
        <f>K22/23.5</f>
        <v>34.693191489361702</v>
      </c>
      <c r="L24" s="107"/>
      <c r="M24" s="108"/>
      <c r="N24" s="108"/>
      <c r="O24" s="108"/>
      <c r="P24" s="110"/>
      <c r="Q24" s="107"/>
      <c r="R24" s="108"/>
      <c r="S24" s="108"/>
      <c r="T24" s="108"/>
      <c r="U24" s="108"/>
      <c r="V24" s="108"/>
      <c r="W24" s="108"/>
      <c r="X24" s="109"/>
    </row>
    <row r="25" spans="1:24" ht="16.5" thickBot="1">
      <c r="A25" s="166"/>
      <c r="B25" s="167" t="s">
        <v>38</v>
      </c>
      <c r="C25" s="168"/>
      <c r="D25" s="122"/>
      <c r="E25" s="88" t="s">
        <v>44</v>
      </c>
      <c r="F25" s="122"/>
      <c r="G25" s="111"/>
      <c r="H25" s="123"/>
      <c r="I25" s="124"/>
      <c r="J25" s="125"/>
      <c r="K25" s="169">
        <f>K23/23.5</f>
        <v>36.745531914893618</v>
      </c>
      <c r="L25" s="123"/>
      <c r="M25" s="124"/>
      <c r="N25" s="124"/>
      <c r="O25" s="124"/>
      <c r="P25" s="126"/>
      <c r="Q25" s="123"/>
      <c r="R25" s="124"/>
      <c r="S25" s="124"/>
      <c r="T25" s="124"/>
      <c r="U25" s="124"/>
      <c r="V25" s="124"/>
      <c r="W25" s="124"/>
      <c r="X25" s="125"/>
    </row>
    <row r="26" spans="1:24">
      <c r="A26"/>
      <c r="B26"/>
      <c r="C26" s="69"/>
      <c r="D26"/>
      <c r="E26"/>
      <c r="F26"/>
      <c r="G26"/>
      <c r="H26" s="70"/>
      <c r="I26"/>
      <c r="J26"/>
      <c r="K26" s="71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>
      <c r="A27" s="170"/>
      <c r="B27" s="170"/>
      <c r="C27" s="127"/>
      <c r="D27" s="127"/>
      <c r="E27" s="73"/>
      <c r="F27" s="7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>
      <c r="A28" s="171" t="s">
        <v>47</v>
      </c>
      <c r="B28" s="172"/>
      <c r="C28" s="173"/>
      <c r="D28" s="173"/>
      <c r="E28" s="73"/>
      <c r="F28" s="7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>
      <c r="A29" s="174" t="s">
        <v>48</v>
      </c>
      <c r="B29" s="175"/>
      <c r="C29" s="176"/>
      <c r="D29" s="176"/>
      <c r="E29" s="73"/>
      <c r="F29" s="7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8.75">
      <c r="A30"/>
      <c r="B30"/>
      <c r="C30" s="69"/>
      <c r="D30"/>
      <c r="E30" s="73"/>
      <c r="F30" s="7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/>
      <c r="C31" s="69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/>
      <c r="C32" s="69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2022-03-24T02:11:11Z</dcterms:modified>
</cp:coreProperties>
</file>