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/>
  <c r="X23"/>
  <c r="W23"/>
  <c r="V23"/>
  <c r="U23"/>
  <c r="T23"/>
  <c r="S23"/>
  <c r="R23"/>
  <c r="Q23"/>
  <c r="P23"/>
  <c r="O23"/>
  <c r="N23"/>
  <c r="M23"/>
  <c r="L23"/>
  <c r="K23"/>
  <c r="J23"/>
  <c r="I23"/>
  <c r="H23"/>
  <c r="F23"/>
  <c r="K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J12"/>
  <c r="I12"/>
  <c r="H12"/>
  <c r="F12"/>
</calcChain>
</file>

<file path=xl/sharedStrings.xml><?xml version="1.0" encoding="utf-8"?>
<sst xmlns="http://schemas.openxmlformats.org/spreadsheetml/2006/main" count="72" uniqueCount="59">
  <si>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</si>
  <si>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</si>
  <si>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</si>
  <si>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</si>
  <si>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</si>
  <si>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</si>
  <si>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</si>
  <si>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</si>
  <si>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</si>
  <si>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</si>
  <si>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</si>
  <si>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</si>
  <si>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</si>
  <si>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</si>
  <si>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</si>
  <si>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</si>
  <si>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</si>
  <si>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</si>
  <si>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</si>
  <si>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</si>
  <si>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</si>
  <si>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</si>
  <si>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</si>
  <si>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</si>
  <si>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</si>
  <si>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</si>
  <si>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</si>
  <si>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</si>
  <si>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</si>
  <si>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</si>
  <si>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</si>
  <si>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</si>
  <si>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</si>
  <si>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</si>
  <si>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</si>
  <si>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</si>
  <si>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</si>
  <si>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</si>
  <si>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</si>
  <si>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</si>
  <si>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</si>
  <si>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</si>
  <si>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</si>
  <si>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</si>
  <si>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</si>
  <si>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 закуска</t>
  </si>
  <si>
    <t>Фрукты в ассортименте (яблоко)</t>
  </si>
  <si>
    <t>Биточек из рыбы "Водолей"</t>
  </si>
  <si>
    <t>о/о**</t>
  </si>
  <si>
    <t>Рыба запеченная с сыром</t>
  </si>
  <si>
    <t>гарнир</t>
  </si>
  <si>
    <t xml:space="preserve">Картофель запеченный </t>
  </si>
  <si>
    <t>Компот из кураги</t>
  </si>
  <si>
    <t>Горошек консервированный</t>
  </si>
  <si>
    <t xml:space="preserve"> Суп картофельный с мясом</t>
  </si>
  <si>
    <t xml:space="preserve"> Мясо тушеное в сметане (говядина)</t>
  </si>
  <si>
    <t>Макароны отварные с маслом</t>
  </si>
  <si>
    <t>Компот из сухофруктов</t>
  </si>
  <si>
    <t>п/к* - полный комплект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</si>
</sst>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05">
    <xf numFmtId="0" fontId="0" fillId="0" borderId="0" xfId="0"/>
    <xf numFmtId="0" fontId="2" fillId="0" borderId="24" xfId="0" applyFont="1" applyBorder="1" applyAlignment="1">
      <alignment horizontal="center" wrapText="1"/>
    </xf>
    <xf numFmtId="0" fontId="4" fillId="0" borderId="14" xfId="0" applyFont="1" applyBorder="1"/>
    <xf numFmtId="0" fontId="4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6" xfId="0" applyFont="1" applyBorder="1"/>
    <xf numFmtId="0" fontId="4" fillId="3" borderId="29" xfId="0" applyFont="1" applyFill="1" applyBorder="1"/>
    <xf numFmtId="0" fontId="4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/>
    <xf numFmtId="164" fontId="5" fillId="0" borderId="10" xfId="0" applyNumberFormat="1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2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5" borderId="29" xfId="0" applyFont="1" applyFill="1" applyBorder="1" applyAlignment="1">
      <alignment wrapText="1"/>
    </xf>
    <xf numFmtId="0" fontId="4" fillId="5" borderId="29" xfId="0" applyFont="1" applyFill="1" applyBorder="1"/>
    <xf numFmtId="0" fontId="5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8" xfId="0" applyFont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0" borderId="16" xfId="0" applyFont="1" applyBorder="1"/>
    <xf numFmtId="0" fontId="4" fillId="0" borderId="26" xfId="0" applyFont="1" applyBorder="1"/>
    <xf numFmtId="164" fontId="5" fillId="0" borderId="17" xfId="0" applyNumberFormat="1" applyFont="1" applyBorder="1" applyAlignment="1">
      <alignment horizontal="center"/>
    </xf>
    <xf numFmtId="0" fontId="4" fillId="3" borderId="6" xfId="0" applyFont="1" applyFill="1" applyBorder="1"/>
    <xf numFmtId="0" fontId="4" fillId="3" borderId="28" xfId="0" applyFont="1" applyFill="1" applyBorder="1" applyAlignment="1">
      <alignment horizontal="center"/>
    </xf>
    <xf numFmtId="0" fontId="4" fillId="3" borderId="41" xfId="0" applyFont="1" applyFill="1" applyBorder="1"/>
    <xf numFmtId="0" fontId="4" fillId="3" borderId="4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4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/>
    <xf numFmtId="0" fontId="4" fillId="4" borderId="29" xfId="0" applyFont="1" applyFill="1" applyBorder="1" applyAlignment="1">
      <alignment horizontal="left" wrapText="1"/>
    </xf>
    <xf numFmtId="0" fontId="4" fillId="4" borderId="31" xfId="0" applyFont="1" applyFill="1" applyBorder="1" applyAlignment="1">
      <alignment horizontal="center" wrapText="1"/>
    </xf>
    <xf numFmtId="0" fontId="4" fillId="4" borderId="3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29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4" fillId="0" borderId="31" xfId="0" applyFont="1" applyBorder="1"/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4" fillId="0" borderId="30" xfId="0" applyFont="1" applyBorder="1"/>
    <xf numFmtId="0" fontId="3" fillId="0" borderId="30" xfId="0" applyFont="1" applyBorder="1"/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/>
    <xf numFmtId="0" fontId="2" fillId="3" borderId="29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4" borderId="32" xfId="0" applyFont="1" applyFill="1" applyBorder="1"/>
    <xf numFmtId="0" fontId="2" fillId="4" borderId="29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32" xfId="0" applyFont="1" applyFill="1" applyBorder="1"/>
    <xf numFmtId="164" fontId="2" fillId="3" borderId="34" xfId="0" applyNumberFormat="1" applyFont="1" applyFill="1" applyBorder="1" applyAlignment="1">
      <alignment horizontal="center"/>
    </xf>
    <xf numFmtId="0" fontId="4" fillId="0" borderId="21" xfId="0" applyFont="1" applyBorder="1"/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/>
    <xf numFmtId="0" fontId="2" fillId="4" borderId="35" xfId="0" applyFont="1" applyFill="1" applyBorder="1" applyAlignment="1">
      <alignment horizontal="left"/>
    </xf>
    <xf numFmtId="0" fontId="4" fillId="4" borderId="37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2" fontId="2" fillId="4" borderId="38" xfId="0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4" fillId="3" borderId="29" xfId="0" applyFont="1" applyFill="1" applyBorder="1" applyAlignment="1">
      <alignment vertical="center" wrapText="1"/>
    </xf>
    <xf numFmtId="0" fontId="5" fillId="3" borderId="1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3" fillId="5" borderId="6" xfId="0" applyFont="1" applyFill="1" applyBorder="1"/>
    <xf numFmtId="0" fontId="4" fillId="5" borderId="10" xfId="0" applyFont="1" applyFill="1" applyBorder="1"/>
    <xf numFmtId="0" fontId="4" fillId="5" borderId="29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4" fillId="5" borderId="30" xfId="0" applyFont="1" applyFill="1" applyBorder="1" applyAlignment="1">
      <alignment horizontal="left"/>
    </xf>
    <xf numFmtId="0" fontId="4" fillId="5" borderId="29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5" borderId="10" xfId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10" xfId="0" applyFont="1" applyBorder="1" applyAlignment="1"/>
    <xf numFmtId="0" fontId="3" fillId="0" borderId="29" xfId="0" applyFont="1" applyBorder="1" applyAlignment="1">
      <alignment horizontal="center"/>
    </xf>
    <xf numFmtId="0" fontId="3" fillId="5" borderId="10" xfId="0" applyFont="1" applyFill="1" applyBorder="1"/>
    <xf numFmtId="0" fontId="2" fillId="5" borderId="29" xfId="0" applyFont="1" applyFill="1" applyBorder="1" applyAlignment="1"/>
    <xf numFmtId="0" fontId="1" fillId="5" borderId="29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5" borderId="21" xfId="0" applyFont="1" applyFill="1" applyBorder="1"/>
    <xf numFmtId="0" fontId="3" fillId="5" borderId="38" xfId="0" applyFont="1" applyFill="1" applyBorder="1"/>
    <xf numFmtId="0" fontId="2" fillId="5" borderId="35" xfId="0" applyFont="1" applyFill="1" applyBorder="1" applyAlignment="1"/>
    <xf numFmtId="0" fontId="1" fillId="5" borderId="3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2" fontId="1" fillId="5" borderId="35" xfId="0" applyNumberFormat="1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1" fillId="5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0" fillId="3" borderId="0" xfId="0" applyFont="1" applyFill="1" applyBorder="1"/>
    <xf numFmtId="0" fontId="0" fillId="0" borderId="0" xfId="0" applyBorder="1" applyAlignment="1">
      <alignment horizontal="center"/>
    </xf>
    <xf numFmtId="0" fontId="5" fillId="5" borderId="31" xfId="1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40" xfId="0" applyFont="1" applyBorder="1"/>
    <xf numFmtId="0" fontId="4" fillId="5" borderId="40" xfId="0" applyFont="1" applyFill="1" applyBorder="1" applyAlignment="1">
      <alignment horizontal="left"/>
    </xf>
    <xf numFmtId="0" fontId="3" fillId="5" borderId="40" xfId="0" applyFont="1" applyFill="1" applyBorder="1"/>
    <xf numFmtId="0" fontId="3" fillId="5" borderId="22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G13" sqref="G13"/>
    </sheetView>
  </sheetViews>
  <sheetFormatPr defaultRowHeight="15"/>
  <cols>
    <col min="1" max="1" width="12.140625" style="44" customWidth="1"/>
    <col min="2" max="2" width="8.7109375" style="44" customWidth="1"/>
    <col min="3" max="3" width="15.7109375" style="44" customWidth="1"/>
    <col min="4" max="4" width="17.7109375" style="44" customWidth="1"/>
    <col min="5" max="5" width="40.7109375" style="44" customWidth="1"/>
    <col min="6" max="6" width="14.5703125" style="44" customWidth="1"/>
    <col min="7" max="7" width="13.42578125" style="44" customWidth="1"/>
    <col min="8" max="9" width="12.7109375" style="44" customWidth="1"/>
    <col min="10" max="10" width="13.7109375" style="44" customWidth="1"/>
    <col min="11" max="11" width="21.7109375" style="44" customWidth="1"/>
    <col min="12" max="24" width="10.7109375" style="44" customWidth="1"/>
    <col min="25" max="16384" width="9.140625" style="44"/>
  </cols>
  <sheetData>
    <row r="1" spans="1:24" ht="15.75">
      <c r="A1" s="49" t="s">
        <v>0</v>
      </c>
      <c r="B1" s="192" t="s">
        <v>12</v>
      </c>
      <c r="C1" s="193"/>
      <c r="D1" s="194"/>
      <c r="E1" s="49" t="s">
        <v>10</v>
      </c>
      <c r="F1" s="50"/>
      <c r="G1" s="49"/>
      <c r="H1" s="49"/>
      <c r="I1" s="49" t="s">
        <v>1</v>
      </c>
      <c r="J1" s="51">
        <v>44679</v>
      </c>
    </row>
    <row r="2" spans="1:24" ht="15.75" thickBot="1"/>
    <row r="3" spans="1:24" ht="16.5" thickBot="1">
      <c r="A3" s="188" t="s">
        <v>18</v>
      </c>
      <c r="B3" s="190"/>
      <c r="C3" s="203" t="s">
        <v>44</v>
      </c>
      <c r="D3" s="188" t="s">
        <v>19</v>
      </c>
      <c r="E3" s="203" t="s">
        <v>20</v>
      </c>
      <c r="F3" s="203" t="s">
        <v>11</v>
      </c>
      <c r="G3" s="203" t="s">
        <v>21</v>
      </c>
      <c r="H3" s="195" t="s">
        <v>15</v>
      </c>
      <c r="I3" s="196"/>
      <c r="J3" s="202"/>
      <c r="K3" s="203" t="s">
        <v>43</v>
      </c>
      <c r="L3" s="195" t="s">
        <v>16</v>
      </c>
      <c r="M3" s="196"/>
      <c r="N3" s="197"/>
      <c r="O3" s="197"/>
      <c r="P3" s="198"/>
      <c r="Q3" s="199" t="s">
        <v>17</v>
      </c>
      <c r="R3" s="200"/>
      <c r="S3" s="200"/>
      <c r="T3" s="200"/>
      <c r="U3" s="200"/>
      <c r="V3" s="200"/>
      <c r="W3" s="200"/>
      <c r="X3" s="201"/>
    </row>
    <row r="4" spans="1:24" ht="31.5" thickBot="1">
      <c r="A4" s="189"/>
      <c r="B4" s="191"/>
      <c r="C4" s="204"/>
      <c r="D4" s="189"/>
      <c r="E4" s="204"/>
      <c r="F4" s="204"/>
      <c r="G4" s="204"/>
      <c r="H4" s="45" t="s">
        <v>2</v>
      </c>
      <c r="I4" s="46" t="s">
        <v>3</v>
      </c>
      <c r="J4" s="47" t="s">
        <v>4</v>
      </c>
      <c r="K4" s="204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48" t="s">
        <v>34</v>
      </c>
    </row>
    <row r="5" spans="1:24" ht="15.75">
      <c r="A5" s="2" t="s">
        <v>5</v>
      </c>
      <c r="B5" s="2"/>
      <c r="C5" s="3">
        <v>24</v>
      </c>
      <c r="D5" s="61" t="s">
        <v>45</v>
      </c>
      <c r="E5" s="62" t="s">
        <v>46</v>
      </c>
      <c r="F5" s="52">
        <v>150</v>
      </c>
      <c r="G5" s="61"/>
      <c r="H5" s="4">
        <v>0.6</v>
      </c>
      <c r="I5" s="5">
        <v>0</v>
      </c>
      <c r="J5" s="6">
        <v>16.95</v>
      </c>
      <c r="K5" s="63">
        <v>69</v>
      </c>
      <c r="L5" s="4">
        <v>0.01</v>
      </c>
      <c r="M5" s="5">
        <v>0.03</v>
      </c>
      <c r="N5" s="5">
        <v>19.5</v>
      </c>
      <c r="O5" s="5">
        <v>0</v>
      </c>
      <c r="P5" s="7">
        <v>0</v>
      </c>
      <c r="Q5" s="4">
        <v>24</v>
      </c>
      <c r="R5" s="5">
        <v>16.5</v>
      </c>
      <c r="S5" s="5">
        <v>13.5</v>
      </c>
      <c r="T5" s="5">
        <v>3.3</v>
      </c>
      <c r="U5" s="5">
        <v>417</v>
      </c>
      <c r="V5" s="5">
        <v>3.0000000000000001E-3</v>
      </c>
      <c r="W5" s="5">
        <v>5.0000000000000001E-4</v>
      </c>
      <c r="X5" s="6">
        <v>1.4999999999999999E-2</v>
      </c>
    </row>
    <row r="6" spans="1:24" ht="15.75">
      <c r="A6" s="8"/>
      <c r="B6" s="64" t="s">
        <v>35</v>
      </c>
      <c r="C6" s="65">
        <v>78</v>
      </c>
      <c r="D6" s="66" t="s">
        <v>9</v>
      </c>
      <c r="E6" s="9" t="s">
        <v>47</v>
      </c>
      <c r="F6" s="67">
        <v>90</v>
      </c>
      <c r="G6" s="66"/>
      <c r="H6" s="68">
        <v>15.03</v>
      </c>
      <c r="I6" s="69">
        <v>9.99</v>
      </c>
      <c r="J6" s="70">
        <v>14.85</v>
      </c>
      <c r="K6" s="71">
        <v>209.25</v>
      </c>
      <c r="L6" s="68">
        <v>7.0000000000000007E-2</v>
      </c>
      <c r="M6" s="69">
        <v>0.11</v>
      </c>
      <c r="N6" s="69">
        <v>0.33</v>
      </c>
      <c r="O6" s="69">
        <v>144</v>
      </c>
      <c r="P6" s="72">
        <v>0.27</v>
      </c>
      <c r="Q6" s="68">
        <v>56.61</v>
      </c>
      <c r="R6" s="69">
        <v>156.19999999999999</v>
      </c>
      <c r="S6" s="69">
        <v>27.8</v>
      </c>
      <c r="T6" s="69">
        <v>0.95</v>
      </c>
      <c r="U6" s="69">
        <v>351.77</v>
      </c>
      <c r="V6" s="69">
        <v>0.1</v>
      </c>
      <c r="W6" s="69">
        <v>1.2999999999999999E-2</v>
      </c>
      <c r="X6" s="70">
        <v>0.5</v>
      </c>
    </row>
    <row r="7" spans="1:24" ht="15.75">
      <c r="A7" s="8"/>
      <c r="B7" s="73" t="s">
        <v>48</v>
      </c>
      <c r="C7" s="74">
        <v>146</v>
      </c>
      <c r="D7" s="75" t="s">
        <v>9</v>
      </c>
      <c r="E7" s="76" t="s">
        <v>49</v>
      </c>
      <c r="F7" s="77">
        <v>90</v>
      </c>
      <c r="G7" s="78"/>
      <c r="H7" s="79">
        <v>19.260000000000002</v>
      </c>
      <c r="I7" s="80">
        <v>3.42</v>
      </c>
      <c r="J7" s="81">
        <v>3.15</v>
      </c>
      <c r="K7" s="82">
        <v>120.87</v>
      </c>
      <c r="L7" s="79">
        <v>0.06</v>
      </c>
      <c r="M7" s="80">
        <v>0.13</v>
      </c>
      <c r="N7" s="80">
        <v>2.27</v>
      </c>
      <c r="O7" s="80">
        <v>17.2</v>
      </c>
      <c r="P7" s="83">
        <v>0.28000000000000003</v>
      </c>
      <c r="Q7" s="79">
        <v>36.35</v>
      </c>
      <c r="R7" s="80">
        <v>149.9</v>
      </c>
      <c r="S7" s="80">
        <v>21.2</v>
      </c>
      <c r="T7" s="80">
        <v>0.7</v>
      </c>
      <c r="U7" s="80">
        <v>38.299999999999997</v>
      </c>
      <c r="V7" s="80">
        <v>0</v>
      </c>
      <c r="W7" s="80">
        <v>8.9999999999999998E-4</v>
      </c>
      <c r="X7" s="81">
        <v>0.65</v>
      </c>
    </row>
    <row r="8" spans="1:24" ht="15.75">
      <c r="A8" s="8"/>
      <c r="B8" s="8"/>
      <c r="C8" s="84">
        <v>52</v>
      </c>
      <c r="D8" s="85" t="s">
        <v>50</v>
      </c>
      <c r="E8" s="86" t="s">
        <v>51</v>
      </c>
      <c r="F8" s="87">
        <v>150</v>
      </c>
      <c r="G8" s="88"/>
      <c r="H8" s="11">
        <v>3.15</v>
      </c>
      <c r="I8" s="12">
        <v>4.5</v>
      </c>
      <c r="J8" s="13">
        <v>17.55</v>
      </c>
      <c r="K8" s="14">
        <v>122.85</v>
      </c>
      <c r="L8" s="11">
        <v>0.16</v>
      </c>
      <c r="M8" s="12">
        <v>0.11</v>
      </c>
      <c r="N8" s="12">
        <v>25.3</v>
      </c>
      <c r="O8" s="12">
        <v>15</v>
      </c>
      <c r="P8" s="15">
        <v>0.03</v>
      </c>
      <c r="Q8" s="11">
        <v>16.260000000000002</v>
      </c>
      <c r="R8" s="12">
        <v>94.6</v>
      </c>
      <c r="S8" s="12">
        <v>35.32</v>
      </c>
      <c r="T8" s="12">
        <v>15.9</v>
      </c>
      <c r="U8" s="12">
        <v>807.75</v>
      </c>
      <c r="V8" s="12">
        <v>8.0000000000000002E-3</v>
      </c>
      <c r="W8" s="12">
        <v>1E-3</v>
      </c>
      <c r="X8" s="13">
        <v>4.4999999999999998E-2</v>
      </c>
    </row>
    <row r="9" spans="1:24" ht="15.75">
      <c r="A9" s="8"/>
      <c r="B9" s="8"/>
      <c r="C9" s="89">
        <v>638</v>
      </c>
      <c r="D9" s="90" t="s">
        <v>36</v>
      </c>
      <c r="E9" s="91" t="s">
        <v>52</v>
      </c>
      <c r="F9" s="92">
        <v>200</v>
      </c>
      <c r="G9" s="10"/>
      <c r="H9" s="16">
        <v>1.3</v>
      </c>
      <c r="I9" s="12">
        <v>0</v>
      </c>
      <c r="J9" s="15">
        <v>23.73</v>
      </c>
      <c r="K9" s="93">
        <v>96</v>
      </c>
      <c r="L9" s="11">
        <v>0.02</v>
      </c>
      <c r="M9" s="16">
        <v>0.02</v>
      </c>
      <c r="N9" s="12">
        <v>1</v>
      </c>
      <c r="O9" s="12">
        <v>0</v>
      </c>
      <c r="P9" s="13">
        <v>0</v>
      </c>
      <c r="Q9" s="11">
        <v>40.200000000000003</v>
      </c>
      <c r="R9" s="12">
        <v>45.38</v>
      </c>
      <c r="S9" s="12">
        <v>26.25</v>
      </c>
      <c r="T9" s="12">
        <v>0.83</v>
      </c>
      <c r="U9" s="12">
        <v>243</v>
      </c>
      <c r="V9" s="12">
        <v>5.9999999999999995E-4</v>
      </c>
      <c r="W9" s="12">
        <v>4.0000000000000002E-4</v>
      </c>
      <c r="X9" s="13">
        <v>0</v>
      </c>
    </row>
    <row r="10" spans="1:24" ht="15.75">
      <c r="A10" s="8"/>
      <c r="B10" s="8"/>
      <c r="C10" s="94">
        <v>119</v>
      </c>
      <c r="D10" s="95" t="s">
        <v>37</v>
      </c>
      <c r="E10" s="17" t="s">
        <v>13</v>
      </c>
      <c r="F10" s="54">
        <v>30</v>
      </c>
      <c r="G10" s="96"/>
      <c r="H10" s="11">
        <v>2.13</v>
      </c>
      <c r="I10" s="12">
        <v>0.21</v>
      </c>
      <c r="J10" s="13">
        <v>13.26</v>
      </c>
      <c r="K10" s="18">
        <v>72</v>
      </c>
      <c r="L10" s="19">
        <v>0.03</v>
      </c>
      <c r="M10" s="20">
        <v>0.01</v>
      </c>
      <c r="N10" s="20">
        <v>0</v>
      </c>
      <c r="O10" s="20">
        <v>0</v>
      </c>
      <c r="P10" s="21">
        <v>0</v>
      </c>
      <c r="Q10" s="19">
        <v>11.1</v>
      </c>
      <c r="R10" s="20">
        <v>65.400000000000006</v>
      </c>
      <c r="S10" s="20">
        <v>19.5</v>
      </c>
      <c r="T10" s="20">
        <v>0.84</v>
      </c>
      <c r="U10" s="20">
        <v>27.9</v>
      </c>
      <c r="V10" s="20">
        <v>1E-3</v>
      </c>
      <c r="W10" s="20">
        <v>2E-3</v>
      </c>
      <c r="X10" s="22">
        <v>0</v>
      </c>
    </row>
    <row r="11" spans="1:24" ht="15.75">
      <c r="A11" s="8"/>
      <c r="B11" s="8"/>
      <c r="C11" s="10">
        <v>120</v>
      </c>
      <c r="D11" s="95" t="s">
        <v>38</v>
      </c>
      <c r="E11" s="17" t="s">
        <v>14</v>
      </c>
      <c r="F11" s="54">
        <v>20</v>
      </c>
      <c r="G11" s="96"/>
      <c r="H11" s="11">
        <v>1.1399999999999999</v>
      </c>
      <c r="I11" s="12">
        <v>0.22</v>
      </c>
      <c r="J11" s="13">
        <v>7.44</v>
      </c>
      <c r="K11" s="18">
        <v>36.26</v>
      </c>
      <c r="L11" s="19">
        <v>0.02</v>
      </c>
      <c r="M11" s="20">
        <v>2.4E-2</v>
      </c>
      <c r="N11" s="20">
        <v>0.08</v>
      </c>
      <c r="O11" s="20">
        <v>0</v>
      </c>
      <c r="P11" s="21">
        <v>0</v>
      </c>
      <c r="Q11" s="19">
        <v>6.8</v>
      </c>
      <c r="R11" s="20">
        <v>24</v>
      </c>
      <c r="S11" s="20">
        <v>8.1999999999999993</v>
      </c>
      <c r="T11" s="20">
        <v>0.46</v>
      </c>
      <c r="U11" s="20">
        <v>73.5</v>
      </c>
      <c r="V11" s="20">
        <v>2E-3</v>
      </c>
      <c r="W11" s="20">
        <v>2E-3</v>
      </c>
      <c r="X11" s="22">
        <v>1.2E-2</v>
      </c>
    </row>
    <row r="12" spans="1:24" ht="15.75">
      <c r="A12" s="8"/>
      <c r="B12" s="64" t="s">
        <v>35</v>
      </c>
      <c r="C12" s="97"/>
      <c r="D12" s="98"/>
      <c r="E12" s="99" t="s">
        <v>39</v>
      </c>
      <c r="F12" s="100">
        <f>F5+F6+F8+F9+F10+F11</f>
        <v>640</v>
      </c>
      <c r="G12" s="101"/>
      <c r="H12" s="102">
        <f t="shared" ref="H12:X12" si="0">H5+H6+H8+H9+H10+H11</f>
        <v>23.349999999999998</v>
      </c>
      <c r="I12" s="103">
        <f t="shared" si="0"/>
        <v>14.920000000000002</v>
      </c>
      <c r="J12" s="104">
        <f t="shared" si="0"/>
        <v>93.78</v>
      </c>
      <c r="K12" s="101">
        <f t="shared" si="0"/>
        <v>605.36</v>
      </c>
      <c r="L12" s="102">
        <f t="shared" si="0"/>
        <v>0.31000000000000005</v>
      </c>
      <c r="M12" s="103">
        <f t="shared" si="0"/>
        <v>0.30400000000000005</v>
      </c>
      <c r="N12" s="103">
        <f t="shared" si="0"/>
        <v>46.209999999999994</v>
      </c>
      <c r="O12" s="103">
        <f t="shared" si="0"/>
        <v>159</v>
      </c>
      <c r="P12" s="105">
        <f t="shared" si="0"/>
        <v>0.30000000000000004</v>
      </c>
      <c r="Q12" s="102">
        <f t="shared" si="0"/>
        <v>154.97</v>
      </c>
      <c r="R12" s="103">
        <f t="shared" si="0"/>
        <v>402.07999999999993</v>
      </c>
      <c r="S12" s="103">
        <f t="shared" si="0"/>
        <v>130.57</v>
      </c>
      <c r="T12" s="103">
        <f t="shared" si="0"/>
        <v>22.279999999999998</v>
      </c>
      <c r="U12" s="103">
        <f t="shared" si="0"/>
        <v>1920.92</v>
      </c>
      <c r="V12" s="103">
        <f t="shared" si="0"/>
        <v>0.11460000000000002</v>
      </c>
      <c r="W12" s="103">
        <f t="shared" si="0"/>
        <v>1.89E-2</v>
      </c>
      <c r="X12" s="104">
        <f t="shared" si="0"/>
        <v>0.57200000000000006</v>
      </c>
    </row>
    <row r="13" spans="1:24" ht="15.75">
      <c r="A13" s="8"/>
      <c r="B13" s="73" t="s">
        <v>48</v>
      </c>
      <c r="C13" s="106"/>
      <c r="D13" s="107"/>
      <c r="E13" s="108" t="s">
        <v>39</v>
      </c>
      <c r="F13" s="109">
        <f>F5+F7+F8+F9+F10+F11</f>
        <v>640</v>
      </c>
      <c r="G13" s="110"/>
      <c r="H13" s="23">
        <f t="shared" ref="H13:X13" si="1">H5+H7+H8+H9+H10+H11</f>
        <v>27.580000000000002</v>
      </c>
      <c r="I13" s="24">
        <f t="shared" si="1"/>
        <v>8.3500000000000014</v>
      </c>
      <c r="J13" s="25">
        <f t="shared" si="1"/>
        <v>82.08</v>
      </c>
      <c r="K13" s="110">
        <f t="shared" si="1"/>
        <v>516.98</v>
      </c>
      <c r="L13" s="23">
        <f t="shared" si="1"/>
        <v>0.3</v>
      </c>
      <c r="M13" s="24">
        <f t="shared" si="1"/>
        <v>0.32400000000000007</v>
      </c>
      <c r="N13" s="24">
        <f t="shared" si="1"/>
        <v>48.15</v>
      </c>
      <c r="O13" s="24">
        <f t="shared" si="1"/>
        <v>32.200000000000003</v>
      </c>
      <c r="P13" s="26">
        <f t="shared" si="1"/>
        <v>0.31000000000000005</v>
      </c>
      <c r="Q13" s="23">
        <f t="shared" si="1"/>
        <v>134.71</v>
      </c>
      <c r="R13" s="24">
        <f t="shared" si="1"/>
        <v>395.78</v>
      </c>
      <c r="S13" s="24">
        <f t="shared" si="1"/>
        <v>123.97000000000001</v>
      </c>
      <c r="T13" s="24">
        <f t="shared" si="1"/>
        <v>22.029999999999998</v>
      </c>
      <c r="U13" s="24">
        <f t="shared" si="1"/>
        <v>1607.45</v>
      </c>
      <c r="V13" s="24">
        <f t="shared" si="1"/>
        <v>1.46E-2</v>
      </c>
      <c r="W13" s="24">
        <f t="shared" si="1"/>
        <v>6.8000000000000005E-3</v>
      </c>
      <c r="X13" s="25">
        <f t="shared" si="1"/>
        <v>0.72200000000000009</v>
      </c>
    </row>
    <row r="14" spans="1:24" ht="15.75">
      <c r="A14" s="8"/>
      <c r="B14" s="64" t="s">
        <v>35</v>
      </c>
      <c r="C14" s="111"/>
      <c r="D14" s="112"/>
      <c r="E14" s="99" t="s">
        <v>40</v>
      </c>
      <c r="F14" s="27"/>
      <c r="G14" s="28"/>
      <c r="H14" s="68"/>
      <c r="I14" s="69"/>
      <c r="J14" s="70"/>
      <c r="K14" s="113">
        <f>K12/23.5</f>
        <v>25.76</v>
      </c>
      <c r="L14" s="68"/>
      <c r="M14" s="69"/>
      <c r="N14" s="69"/>
      <c r="O14" s="69"/>
      <c r="P14" s="72"/>
      <c r="Q14" s="68"/>
      <c r="R14" s="69"/>
      <c r="S14" s="69"/>
      <c r="T14" s="69"/>
      <c r="U14" s="69"/>
      <c r="V14" s="69"/>
      <c r="W14" s="69"/>
      <c r="X14" s="70"/>
    </row>
    <row r="15" spans="1:24" ht="16.5" thickBot="1">
      <c r="A15" s="114"/>
      <c r="B15" s="73" t="s">
        <v>48</v>
      </c>
      <c r="C15" s="115"/>
      <c r="D15" s="116"/>
      <c r="E15" s="117" t="s">
        <v>40</v>
      </c>
      <c r="F15" s="118"/>
      <c r="G15" s="116"/>
      <c r="H15" s="119"/>
      <c r="I15" s="120"/>
      <c r="J15" s="121"/>
      <c r="K15" s="122">
        <f>K13/23.5</f>
        <v>21.999148936170215</v>
      </c>
      <c r="L15" s="119"/>
      <c r="M15" s="120"/>
      <c r="N15" s="120"/>
      <c r="O15" s="120"/>
      <c r="P15" s="123"/>
      <c r="Q15" s="119"/>
      <c r="R15" s="120"/>
      <c r="S15" s="120"/>
      <c r="T15" s="120"/>
      <c r="U15" s="120"/>
      <c r="V15" s="120"/>
      <c r="W15" s="120"/>
      <c r="X15" s="121"/>
    </row>
    <row r="16" spans="1:24" ht="15.75">
      <c r="A16" s="2" t="s">
        <v>6</v>
      </c>
      <c r="B16" s="183"/>
      <c r="C16" s="124">
        <v>172</v>
      </c>
      <c r="D16" s="125" t="s">
        <v>7</v>
      </c>
      <c r="E16" s="126" t="s">
        <v>53</v>
      </c>
      <c r="F16" s="127">
        <v>60</v>
      </c>
      <c r="G16" s="128"/>
      <c r="H16" s="129">
        <v>1.86</v>
      </c>
      <c r="I16" s="130">
        <v>0.12</v>
      </c>
      <c r="J16" s="131">
        <v>4.26</v>
      </c>
      <c r="K16" s="132">
        <v>24.6</v>
      </c>
      <c r="L16" s="129">
        <v>0.06</v>
      </c>
      <c r="M16" s="130">
        <v>0.11</v>
      </c>
      <c r="N16" s="130">
        <v>6</v>
      </c>
      <c r="O16" s="130">
        <v>1.2</v>
      </c>
      <c r="P16" s="133">
        <v>0</v>
      </c>
      <c r="Q16" s="129">
        <v>9.6</v>
      </c>
      <c r="R16" s="130">
        <v>31.8</v>
      </c>
      <c r="S16" s="130">
        <v>12.6</v>
      </c>
      <c r="T16" s="130">
        <v>0.42</v>
      </c>
      <c r="U16" s="130">
        <v>438.6</v>
      </c>
      <c r="V16" s="130">
        <v>0</v>
      </c>
      <c r="W16" s="130">
        <v>1E-3</v>
      </c>
      <c r="X16" s="131">
        <v>0.02</v>
      </c>
    </row>
    <row r="17" spans="1:24" ht="15.75">
      <c r="A17" s="8"/>
      <c r="B17" s="184"/>
      <c r="C17" s="29">
        <v>133</v>
      </c>
      <c r="D17" s="30" t="s">
        <v>8</v>
      </c>
      <c r="E17" s="134" t="s">
        <v>54</v>
      </c>
      <c r="F17" s="31">
        <v>210</v>
      </c>
      <c r="G17" s="32"/>
      <c r="H17" s="135">
        <v>3.98</v>
      </c>
      <c r="I17" s="136">
        <v>3.8</v>
      </c>
      <c r="J17" s="137">
        <v>16.399999999999999</v>
      </c>
      <c r="K17" s="138">
        <v>116.36</v>
      </c>
      <c r="L17" s="135">
        <v>0.02</v>
      </c>
      <c r="M17" s="136">
        <v>0.16</v>
      </c>
      <c r="N17" s="136">
        <v>1.2</v>
      </c>
      <c r="O17" s="136">
        <v>305.8</v>
      </c>
      <c r="P17" s="139">
        <v>0.36</v>
      </c>
      <c r="Q17" s="135">
        <v>5.54</v>
      </c>
      <c r="R17" s="136">
        <v>22.67</v>
      </c>
      <c r="S17" s="136">
        <v>6.36</v>
      </c>
      <c r="T17" s="136">
        <v>0.39</v>
      </c>
      <c r="U17" s="136">
        <v>199.4</v>
      </c>
      <c r="V17" s="136">
        <v>4.0000000000000001E-3</v>
      </c>
      <c r="W17" s="136">
        <v>0</v>
      </c>
      <c r="X17" s="137">
        <v>7.0000000000000007E-2</v>
      </c>
    </row>
    <row r="18" spans="1:24" ht="30.75">
      <c r="A18" s="140"/>
      <c r="B18" s="185"/>
      <c r="C18" s="53">
        <v>181</v>
      </c>
      <c r="D18" s="141" t="s">
        <v>9</v>
      </c>
      <c r="E18" s="33" t="s">
        <v>55</v>
      </c>
      <c r="F18" s="142">
        <v>90</v>
      </c>
      <c r="G18" s="34"/>
      <c r="H18" s="35">
        <v>21.24</v>
      </c>
      <c r="I18" s="36">
        <v>7.47</v>
      </c>
      <c r="J18" s="37">
        <v>2.7</v>
      </c>
      <c r="K18" s="94">
        <v>162.9</v>
      </c>
      <c r="L18" s="35">
        <v>0.02</v>
      </c>
      <c r="M18" s="38">
        <v>0.14000000000000001</v>
      </c>
      <c r="N18" s="36">
        <v>0.28000000000000003</v>
      </c>
      <c r="O18" s="36">
        <v>43.2</v>
      </c>
      <c r="P18" s="143">
        <v>8.9999999999999993E-3</v>
      </c>
      <c r="Q18" s="35">
        <v>28.8</v>
      </c>
      <c r="R18" s="36">
        <v>153.38</v>
      </c>
      <c r="S18" s="36">
        <v>20.43</v>
      </c>
      <c r="T18" s="36">
        <v>2.0299999999999998</v>
      </c>
      <c r="U18" s="36">
        <v>309.10000000000002</v>
      </c>
      <c r="V18" s="36">
        <v>7.0000000000000001E-3</v>
      </c>
      <c r="W18" s="36">
        <v>0</v>
      </c>
      <c r="X18" s="37">
        <v>0.06</v>
      </c>
    </row>
    <row r="19" spans="1:24" ht="15.75">
      <c r="A19" s="140"/>
      <c r="B19" s="186"/>
      <c r="C19" s="151">
        <v>516</v>
      </c>
      <c r="D19" s="144" t="s">
        <v>41</v>
      </c>
      <c r="E19" s="145" t="s">
        <v>56</v>
      </c>
      <c r="F19" s="146">
        <v>150</v>
      </c>
      <c r="G19" s="147"/>
      <c r="H19" s="148">
        <v>5.22</v>
      </c>
      <c r="I19" s="39">
        <v>5.35</v>
      </c>
      <c r="J19" s="149">
        <v>32.159999999999997</v>
      </c>
      <c r="K19" s="150">
        <v>197.67</v>
      </c>
      <c r="L19" s="148"/>
      <c r="M19" s="39">
        <v>0.2</v>
      </c>
      <c r="N19" s="39">
        <v>2.25</v>
      </c>
      <c r="O19" s="39">
        <v>30</v>
      </c>
      <c r="P19" s="40">
        <v>0.11</v>
      </c>
      <c r="Q19" s="148">
        <v>1.8</v>
      </c>
      <c r="R19" s="39">
        <v>14.87</v>
      </c>
      <c r="S19" s="39">
        <v>0</v>
      </c>
      <c r="T19" s="39">
        <v>0.02</v>
      </c>
      <c r="U19" s="39">
        <v>1.1000000000000001</v>
      </c>
      <c r="V19" s="39">
        <v>0</v>
      </c>
      <c r="W19" s="39">
        <v>0</v>
      </c>
      <c r="X19" s="149">
        <v>0</v>
      </c>
    </row>
    <row r="20" spans="1:24" ht="15.75">
      <c r="A20" s="140"/>
      <c r="B20" s="186"/>
      <c r="C20" s="151">
        <v>508</v>
      </c>
      <c r="D20" s="17" t="s">
        <v>36</v>
      </c>
      <c r="E20" s="91" t="s">
        <v>57</v>
      </c>
      <c r="F20" s="41">
        <v>200</v>
      </c>
      <c r="G20" s="42"/>
      <c r="H20" s="11">
        <v>0.5</v>
      </c>
      <c r="I20" s="12">
        <v>0</v>
      </c>
      <c r="J20" s="13">
        <v>28</v>
      </c>
      <c r="K20" s="18">
        <v>110</v>
      </c>
      <c r="L20" s="11">
        <v>0.01</v>
      </c>
      <c r="M20" s="12">
        <v>0.02</v>
      </c>
      <c r="N20" s="12">
        <v>0.5</v>
      </c>
      <c r="O20" s="12">
        <v>0</v>
      </c>
      <c r="P20" s="15">
        <v>0</v>
      </c>
      <c r="Q20" s="11">
        <v>28</v>
      </c>
      <c r="R20" s="12">
        <v>19</v>
      </c>
      <c r="S20" s="12">
        <v>7</v>
      </c>
      <c r="T20" s="12">
        <v>1.5</v>
      </c>
      <c r="U20" s="12">
        <v>41.85</v>
      </c>
      <c r="V20" s="12">
        <v>2E-3</v>
      </c>
      <c r="W20" s="12">
        <v>3.0000000000000001E-3</v>
      </c>
      <c r="X20" s="37">
        <v>0</v>
      </c>
    </row>
    <row r="21" spans="1:24" ht="15.75">
      <c r="A21" s="140"/>
      <c r="B21" s="186"/>
      <c r="C21" s="180">
        <v>119</v>
      </c>
      <c r="D21" s="17" t="s">
        <v>37</v>
      </c>
      <c r="E21" s="152" t="s">
        <v>13</v>
      </c>
      <c r="F21" s="10">
        <v>45</v>
      </c>
      <c r="G21" s="153"/>
      <c r="H21" s="11">
        <v>3.19</v>
      </c>
      <c r="I21" s="12">
        <v>0.31</v>
      </c>
      <c r="J21" s="13">
        <v>19.89</v>
      </c>
      <c r="K21" s="93">
        <v>108</v>
      </c>
      <c r="L21" s="16">
        <v>0.05</v>
      </c>
      <c r="M21" s="16">
        <v>0.02</v>
      </c>
      <c r="N21" s="12">
        <v>0</v>
      </c>
      <c r="O21" s="12">
        <v>0</v>
      </c>
      <c r="P21" s="15">
        <v>0</v>
      </c>
      <c r="Q21" s="11">
        <v>16.649999999999999</v>
      </c>
      <c r="R21" s="12">
        <v>98.1</v>
      </c>
      <c r="S21" s="12">
        <v>29.25</v>
      </c>
      <c r="T21" s="12">
        <v>1.26</v>
      </c>
      <c r="U21" s="12">
        <v>41.85</v>
      </c>
      <c r="V21" s="12">
        <v>2E-3</v>
      </c>
      <c r="W21" s="12">
        <v>3.0000000000000001E-3</v>
      </c>
      <c r="X21" s="37">
        <v>0</v>
      </c>
    </row>
    <row r="22" spans="1:24" ht="15.75">
      <c r="A22" s="140"/>
      <c r="B22" s="186"/>
      <c r="C22" s="53">
        <v>120</v>
      </c>
      <c r="D22" s="17" t="s">
        <v>38</v>
      </c>
      <c r="E22" s="152" t="s">
        <v>14</v>
      </c>
      <c r="F22" s="10">
        <v>25</v>
      </c>
      <c r="G22" s="153"/>
      <c r="H22" s="11">
        <v>1.42</v>
      </c>
      <c r="I22" s="12">
        <v>0.27</v>
      </c>
      <c r="J22" s="13">
        <v>9.3000000000000007</v>
      </c>
      <c r="K22" s="93">
        <v>45.32</v>
      </c>
      <c r="L22" s="16">
        <v>0.02</v>
      </c>
      <c r="M22" s="16">
        <v>0.03</v>
      </c>
      <c r="N22" s="12">
        <v>0.1</v>
      </c>
      <c r="O22" s="12">
        <v>0</v>
      </c>
      <c r="P22" s="15">
        <v>0</v>
      </c>
      <c r="Q22" s="11">
        <v>8.5</v>
      </c>
      <c r="R22" s="12">
        <v>30</v>
      </c>
      <c r="S22" s="12">
        <v>10.25</v>
      </c>
      <c r="T22" s="12">
        <v>0.56999999999999995</v>
      </c>
      <c r="U22" s="12">
        <v>91.87</v>
      </c>
      <c r="V22" s="12">
        <v>2.5000000000000001E-3</v>
      </c>
      <c r="W22" s="12">
        <v>2.5000000000000001E-3</v>
      </c>
      <c r="X22" s="13">
        <v>0.02</v>
      </c>
    </row>
    <row r="23" spans="1:24" ht="15.75">
      <c r="A23" s="140"/>
      <c r="B23" s="186"/>
      <c r="C23" s="181"/>
      <c r="D23" s="154"/>
      <c r="E23" s="155"/>
      <c r="F23" s="156">
        <f>SUM(F16:F22)</f>
        <v>780</v>
      </c>
      <c r="G23" s="156"/>
      <c r="H23" s="157">
        <f t="shared" ref="H23:J23" si="2">SUM(H16:H22)</f>
        <v>37.409999999999997</v>
      </c>
      <c r="I23" s="158">
        <f t="shared" si="2"/>
        <v>17.32</v>
      </c>
      <c r="J23" s="159">
        <f t="shared" si="2"/>
        <v>112.71</v>
      </c>
      <c r="K23" s="156">
        <f>SUM(K16:K22)</f>
        <v>764.85</v>
      </c>
      <c r="L23" s="157">
        <f t="shared" ref="L23:X23" si="3">SUM(L16:L22)</f>
        <v>0.18</v>
      </c>
      <c r="M23" s="158">
        <f t="shared" si="3"/>
        <v>0.68000000000000016</v>
      </c>
      <c r="N23" s="158">
        <f t="shared" si="3"/>
        <v>10.33</v>
      </c>
      <c r="O23" s="158">
        <f t="shared" si="3"/>
        <v>380.2</v>
      </c>
      <c r="P23" s="159">
        <f t="shared" si="3"/>
        <v>0.47899999999999998</v>
      </c>
      <c r="Q23" s="157">
        <f t="shared" si="3"/>
        <v>98.889999999999986</v>
      </c>
      <c r="R23" s="158">
        <f t="shared" si="3"/>
        <v>369.82</v>
      </c>
      <c r="S23" s="158">
        <f t="shared" si="3"/>
        <v>85.89</v>
      </c>
      <c r="T23" s="158">
        <f t="shared" si="3"/>
        <v>6.1899999999999995</v>
      </c>
      <c r="U23" s="158">
        <f t="shared" si="3"/>
        <v>1123.77</v>
      </c>
      <c r="V23" s="158">
        <f t="shared" si="3"/>
        <v>1.7499999999999998E-2</v>
      </c>
      <c r="W23" s="158">
        <f t="shared" si="3"/>
        <v>9.4999999999999998E-3</v>
      </c>
      <c r="X23" s="159">
        <f t="shared" si="3"/>
        <v>0.17</v>
      </c>
    </row>
    <row r="24" spans="1:24" ht="16.5" thickBot="1">
      <c r="A24" s="160"/>
      <c r="B24" s="187"/>
      <c r="C24" s="182"/>
      <c r="D24" s="161"/>
      <c r="E24" s="162"/>
      <c r="F24" s="163"/>
      <c r="G24" s="163"/>
      <c r="H24" s="164"/>
      <c r="I24" s="165"/>
      <c r="J24" s="166"/>
      <c r="K24" s="167">
        <f>K23/23.5</f>
        <v>32.5468085106383</v>
      </c>
      <c r="L24" s="164"/>
      <c r="M24" s="168"/>
      <c r="N24" s="165"/>
      <c r="O24" s="165"/>
      <c r="P24" s="166"/>
      <c r="Q24" s="164"/>
      <c r="R24" s="165"/>
      <c r="S24" s="165"/>
      <c r="T24" s="165"/>
      <c r="U24" s="165"/>
      <c r="V24" s="165"/>
      <c r="W24" s="165"/>
      <c r="X24" s="166"/>
    </row>
    <row r="25" spans="1:24">
      <c r="A25" s="169"/>
      <c r="B25" s="169"/>
      <c r="C25" s="170"/>
      <c r="D25" s="169"/>
      <c r="E25" s="169"/>
      <c r="F25" s="169"/>
      <c r="G25" s="171"/>
      <c r="H25" s="172"/>
      <c r="I25" s="171"/>
      <c r="J25" s="169"/>
      <c r="K25" s="173"/>
      <c r="L25" s="169"/>
      <c r="M25" s="169"/>
      <c r="N25" s="169"/>
      <c r="O25"/>
      <c r="P25"/>
      <c r="Q25"/>
      <c r="R25"/>
      <c r="S25"/>
      <c r="T25"/>
      <c r="U25"/>
      <c r="V25"/>
      <c r="W25"/>
      <c r="X25"/>
    </row>
    <row r="26" spans="1:24" ht="18.75">
      <c r="A26"/>
      <c r="B26"/>
      <c r="C26" s="43"/>
      <c r="D26" s="174"/>
      <c r="E26" s="175"/>
      <c r="F26" s="176"/>
      <c r="G26" s="174"/>
      <c r="H26" s="174"/>
      <c r="I26" s="174"/>
      <c r="J26" s="174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 s="55" t="s">
        <v>58</v>
      </c>
      <c r="B27" s="56"/>
      <c r="C27" s="57"/>
      <c r="D27" s="178"/>
      <c r="E27" s="177"/>
      <c r="F27" s="176"/>
      <c r="G27" s="174"/>
      <c r="H27" s="174"/>
      <c r="I27" s="174"/>
      <c r="J27" s="174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 s="58" t="s">
        <v>42</v>
      </c>
      <c r="B28" s="59"/>
      <c r="C28" s="60"/>
      <c r="D28" s="60"/>
      <c r="E28" s="177"/>
      <c r="F28" s="176"/>
      <c r="G28" s="174"/>
      <c r="H28" s="174"/>
      <c r="I28" s="174"/>
      <c r="J28" s="174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74"/>
      <c r="B29" s="174"/>
      <c r="C29" s="179"/>
      <c r="D29" s="174"/>
      <c r="E29" s="177"/>
      <c r="F29" s="176"/>
      <c r="G29" s="174"/>
      <c r="H29" s="174"/>
      <c r="I29" s="174"/>
      <c r="J29" s="174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/>
      <c r="C30" s="43"/>
      <c r="D30" s="174"/>
      <c r="E30" s="174"/>
      <c r="F30" s="174"/>
      <c r="G30" s="174"/>
      <c r="H30" s="174"/>
      <c r="I30" s="174"/>
      <c r="J30" s="174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43"/>
      <c r="D31" s="174"/>
      <c r="E31" s="174"/>
      <c r="F31" s="174"/>
      <c r="G31" s="174"/>
      <c r="H31" s="174"/>
      <c r="I31" s="174"/>
      <c r="J31" s="174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43"/>
      <c r="D32" s="174"/>
      <c r="E32" s="174"/>
      <c r="F32" s="174"/>
      <c r="G32" s="174"/>
      <c r="H32" s="174"/>
      <c r="I32" s="174"/>
      <c r="J32" s="174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 s="43"/>
      <c r="D33" s="174"/>
      <c r="E33" s="174"/>
      <c r="F33" s="174"/>
      <c r="G33" s="174"/>
      <c r="H33" s="174"/>
      <c r="I33" s="174"/>
      <c r="J33" s="174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43"/>
      <c r="D34" s="174"/>
      <c r="E34" s="174"/>
      <c r="F34" s="174"/>
      <c r="G34" s="174"/>
      <c r="H34" s="174"/>
      <c r="I34" s="174"/>
      <c r="J34" s="17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/>
      <c r="C35" s="43"/>
      <c r="D35" s="174"/>
      <c r="E35" s="174"/>
      <c r="F35" s="174"/>
      <c r="G35" s="174"/>
      <c r="H35" s="174"/>
      <c r="I35" s="174"/>
      <c r="J35" s="174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2022-03-23T09:58:32Z</dcterms:modified>
</cp:coreProperties>
</file>