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0" i="1"/>
  <c r="W20"/>
  <c r="V20"/>
  <c r="U20"/>
  <c r="T20"/>
  <c r="S20"/>
  <c r="R20"/>
  <c r="Q20"/>
  <c r="P20"/>
  <c r="O20"/>
  <c r="N20"/>
  <c r="M20"/>
  <c r="L20"/>
  <c r="K20"/>
  <c r="K21" s="1"/>
  <c r="J20"/>
  <c r="I20"/>
  <c r="H20"/>
  <c r="F20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<sst xmlns="http://schemas.openxmlformats.org/spreadsheetml/2006/main" count="62" uniqueCount="54">
  <si>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</si>
  <si>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</si>
  <si>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</si>
  <si>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</si>
  <si>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</si>
  <si>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</si>
  <si>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</si>
  <si>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</si>
  <si>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</si>
  <si>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</si>
  <si>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</si>
  <si>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</si>
  <si>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</si>
  <si>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</si>
  <si>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</si>
  <si>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</si>
  <si>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</si>
  <si>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</si>
  <si>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</si>
  <si>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</si>
  <si>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</si>
  <si>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</si>
  <si>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</si>
  <si>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</si>
  <si>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</si>
  <si>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</si>
  <si>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</si>
  <si>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</si>
  <si>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</si>
  <si>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</si>
  <si>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</si>
  <si>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</si>
  <si>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</si>
  <si>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</si>
  <si>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</si>
  <si>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</si>
  <si>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</si>
  <si>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</si>
  <si>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</si>
  <si>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</si>
  <si>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</si>
  <si>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</si>
  <si>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Энергетическая ценность, ккал</t>
  </si>
  <si>
    <t>№ рецептуры</t>
  </si>
  <si>
    <t xml:space="preserve">Напиток плодово – ягодный витаминизированный </t>
  </si>
  <si>
    <t>Филе птицы тушенное в томатном соусе</t>
  </si>
  <si>
    <t>Спагетти отварные с маслом</t>
  </si>
  <si>
    <t xml:space="preserve">Кукуруза консервированная </t>
  </si>
  <si>
    <t>горячий напиток</t>
  </si>
  <si>
    <t>Чай с шиповником</t>
  </si>
  <si>
    <t>Фрукты в асортименте (яблоко)</t>
  </si>
  <si>
    <t>Суп картофельный с мясом</t>
  </si>
  <si>
    <t>Рыба  тушенная   с овощами (минтай)</t>
  </si>
  <si>
    <t>Рис отварной 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</si>
</sst>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5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15" xfId="0" applyFont="1" applyBorder="1"/>
    <xf numFmtId="0" fontId="4" fillId="0" borderId="28" xfId="0" applyFont="1" applyBorder="1" applyAlignment="1">
      <alignment horizontal="center"/>
    </xf>
    <xf numFmtId="0" fontId="4" fillId="0" borderId="17" xfId="0" applyFont="1" applyBorder="1"/>
    <xf numFmtId="0" fontId="4" fillId="0" borderId="28" xfId="0" applyFont="1" applyBorder="1"/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4" fillId="0" borderId="30" xfId="0" applyFont="1" applyBorder="1"/>
    <xf numFmtId="0" fontId="4" fillId="0" borderId="32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22" xfId="0" applyFont="1" applyBorder="1"/>
    <xf numFmtId="0" fontId="4" fillId="0" borderId="18" xfId="0" applyFont="1" applyBorder="1"/>
    <xf numFmtId="0" fontId="5" fillId="0" borderId="1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4" fillId="3" borderId="30" xfId="0" applyFont="1" applyFill="1" applyBorder="1"/>
    <xf numFmtId="0" fontId="5" fillId="0" borderId="1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2" fillId="3" borderId="30" xfId="0" applyFont="1" applyFill="1" applyBorder="1"/>
    <xf numFmtId="0" fontId="1" fillId="3" borderId="30" xfId="0" applyFont="1" applyFill="1" applyBorder="1" applyAlignment="1">
      <alignment horizontal="center"/>
    </xf>
    <xf numFmtId="0" fontId="2" fillId="3" borderId="33" xfId="0" applyFont="1" applyFill="1" applyBorder="1"/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3" fillId="0" borderId="7" xfId="0" applyFont="1" applyBorder="1"/>
    <xf numFmtId="0" fontId="5" fillId="3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2" xfId="0" applyFont="1" applyBorder="1"/>
    <xf numFmtId="0" fontId="3" fillId="0" borderId="35" xfId="0" applyFont="1" applyBorder="1"/>
    <xf numFmtId="0" fontId="3" fillId="0" borderId="33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6" xfId="0" applyFont="1" applyBorder="1"/>
    <xf numFmtId="0" fontId="5" fillId="0" borderId="32" xfId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3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3" fillId="0" borderId="25" xfId="0" applyFont="1" applyBorder="1"/>
    <xf numFmtId="164" fontId="2" fillId="0" borderId="33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0" borderId="23" xfId="0" applyFont="1" applyFill="1" applyBorder="1"/>
    <xf numFmtId="0" fontId="7" fillId="0" borderId="23" xfId="0" applyFont="1" applyFill="1" applyBorder="1" applyAlignment="1">
      <alignment horizontal="left"/>
    </xf>
    <xf numFmtId="0" fontId="3" fillId="0" borderId="24" xfId="0" applyFont="1" applyFill="1" applyBorder="1"/>
    <xf numFmtId="0" fontId="7" fillId="0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21"/>
  <sheetViews>
    <sheetView tabSelected="1" zoomScale="55" zoomScaleNormal="55" workbookViewId="0">
      <selection activeCell="F12" sqref="F12"/>
    </sheetView>
  </sheetViews>
  <sheetFormatPr defaultRowHeight="15"/>
  <cols>
    <col min="1" max="1" width="12.140625" style="46" customWidth="1"/>
    <col min="2" max="2" width="8.7109375" style="46" customWidth="1"/>
    <col min="3" max="3" width="15.7109375" style="46" customWidth="1"/>
    <col min="4" max="4" width="17.7109375" style="46" customWidth="1"/>
    <col min="5" max="5" width="40.7109375" style="46" customWidth="1"/>
    <col min="6" max="6" width="14.5703125" style="46" customWidth="1"/>
    <col min="7" max="7" width="13.42578125" style="46" customWidth="1"/>
    <col min="8" max="9" width="12.7109375" style="46" customWidth="1"/>
    <col min="10" max="10" width="13.7109375" style="46" customWidth="1"/>
    <col min="11" max="11" width="21.7109375" style="46" customWidth="1"/>
    <col min="12" max="24" width="10.7109375" style="46" customWidth="1"/>
    <col min="25" max="16384" width="9.140625" style="46"/>
  </cols>
  <sheetData>
    <row r="1" spans="1:24" ht="15.75">
      <c r="A1" s="52" t="s">
        <v>0</v>
      </c>
      <c r="B1" s="117" t="s">
        <v>12</v>
      </c>
      <c r="C1" s="118"/>
      <c r="D1" s="119"/>
      <c r="E1" s="52" t="s">
        <v>10</v>
      </c>
      <c r="F1" s="53"/>
      <c r="G1" s="52"/>
      <c r="H1" s="52"/>
      <c r="I1" s="52" t="s">
        <v>1</v>
      </c>
      <c r="J1" s="54">
        <v>44659</v>
      </c>
    </row>
    <row r="2" spans="1:24" ht="15.75" thickBot="1"/>
    <row r="3" spans="1:24" ht="16.5" thickBot="1">
      <c r="A3" s="113" t="s">
        <v>19</v>
      </c>
      <c r="B3" s="115"/>
      <c r="C3" s="111" t="s">
        <v>43</v>
      </c>
      <c r="D3" s="113" t="s">
        <v>20</v>
      </c>
      <c r="E3" s="111" t="s">
        <v>21</v>
      </c>
      <c r="F3" s="111" t="s">
        <v>11</v>
      </c>
      <c r="G3" s="111" t="s">
        <v>22</v>
      </c>
      <c r="H3" s="108" t="s">
        <v>16</v>
      </c>
      <c r="I3" s="109"/>
      <c r="J3" s="110"/>
      <c r="K3" s="111" t="s">
        <v>42</v>
      </c>
      <c r="L3" s="108" t="s">
        <v>17</v>
      </c>
      <c r="M3" s="109"/>
      <c r="N3" s="120"/>
      <c r="O3" s="120"/>
      <c r="P3" s="121"/>
      <c r="Q3" s="122" t="s">
        <v>18</v>
      </c>
      <c r="R3" s="123"/>
      <c r="S3" s="123"/>
      <c r="T3" s="123"/>
      <c r="U3" s="123"/>
      <c r="V3" s="123"/>
      <c r="W3" s="123"/>
      <c r="X3" s="124"/>
    </row>
    <row r="4" spans="1:24" ht="31.5" thickBot="1">
      <c r="A4" s="114"/>
      <c r="B4" s="116"/>
      <c r="C4" s="112"/>
      <c r="D4" s="114"/>
      <c r="E4" s="112"/>
      <c r="F4" s="112"/>
      <c r="G4" s="112"/>
      <c r="H4" s="47" t="s">
        <v>2</v>
      </c>
      <c r="I4" s="48" t="s">
        <v>3</v>
      </c>
      <c r="J4" s="49" t="s">
        <v>4</v>
      </c>
      <c r="K4" s="112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0" t="s">
        <v>35</v>
      </c>
    </row>
    <row r="5" spans="1:24" ht="15.75">
      <c r="A5" s="2" t="s">
        <v>5</v>
      </c>
      <c r="B5" s="102"/>
      <c r="C5" s="6">
        <v>133</v>
      </c>
      <c r="D5" s="5" t="s">
        <v>7</v>
      </c>
      <c r="E5" s="29" t="s">
        <v>47</v>
      </c>
      <c r="F5" s="83">
        <v>60</v>
      </c>
      <c r="G5" s="4"/>
      <c r="H5" s="7">
        <v>1.32</v>
      </c>
      <c r="I5" s="8">
        <v>0.24</v>
      </c>
      <c r="J5" s="9">
        <v>8.82</v>
      </c>
      <c r="K5" s="84">
        <v>40.799999999999997</v>
      </c>
      <c r="L5" s="30">
        <v>0</v>
      </c>
      <c r="M5" s="31">
        <v>0.03</v>
      </c>
      <c r="N5" s="31">
        <v>2.88</v>
      </c>
      <c r="O5" s="31">
        <v>1.2</v>
      </c>
      <c r="P5" s="33">
        <v>0</v>
      </c>
      <c r="Q5" s="30">
        <v>3</v>
      </c>
      <c r="R5" s="31">
        <v>30</v>
      </c>
      <c r="S5" s="31">
        <v>0</v>
      </c>
      <c r="T5" s="31">
        <v>0.24</v>
      </c>
      <c r="U5" s="31">
        <v>81.599999999999994</v>
      </c>
      <c r="V5" s="31">
        <v>0</v>
      </c>
      <c r="W5" s="31">
        <v>2.9999999999999997E-4</v>
      </c>
      <c r="X5" s="32">
        <v>1.0999999999999999E-2</v>
      </c>
    </row>
    <row r="6" spans="1:24" ht="30.75">
      <c r="A6" s="10"/>
      <c r="B6" s="103"/>
      <c r="C6" s="23">
        <v>80</v>
      </c>
      <c r="D6" s="42" t="s">
        <v>9</v>
      </c>
      <c r="E6" s="51" t="s">
        <v>45</v>
      </c>
      <c r="F6" s="61">
        <v>90</v>
      </c>
      <c r="G6" s="22"/>
      <c r="H6" s="13">
        <v>14.85</v>
      </c>
      <c r="I6" s="14">
        <v>13.32</v>
      </c>
      <c r="J6" s="15">
        <v>5.94</v>
      </c>
      <c r="K6" s="24">
        <v>202.68</v>
      </c>
      <c r="L6" s="13">
        <v>0.06</v>
      </c>
      <c r="M6" s="19">
        <v>0.11</v>
      </c>
      <c r="N6" s="14">
        <v>3.83</v>
      </c>
      <c r="O6" s="14">
        <v>19.5</v>
      </c>
      <c r="P6" s="15">
        <v>0</v>
      </c>
      <c r="Q6" s="19">
        <v>20.58</v>
      </c>
      <c r="R6" s="14">
        <v>74.39</v>
      </c>
      <c r="S6" s="14">
        <v>22.98</v>
      </c>
      <c r="T6" s="14">
        <v>0.95</v>
      </c>
      <c r="U6" s="14">
        <v>204</v>
      </c>
      <c r="V6" s="14">
        <v>3.5999999999999999E-3</v>
      </c>
      <c r="W6" s="14">
        <v>8.9999999999999998E-4</v>
      </c>
      <c r="X6" s="27">
        <v>0.9</v>
      </c>
    </row>
    <row r="7" spans="1:24" ht="15.75">
      <c r="A7" s="10"/>
      <c r="B7" s="103"/>
      <c r="C7" s="23">
        <v>516</v>
      </c>
      <c r="D7" s="42" t="s">
        <v>41</v>
      </c>
      <c r="E7" s="51" t="s">
        <v>46</v>
      </c>
      <c r="F7" s="61">
        <v>150</v>
      </c>
      <c r="G7" s="22"/>
      <c r="H7" s="35">
        <v>5.23</v>
      </c>
      <c r="I7" s="36">
        <v>5.36</v>
      </c>
      <c r="J7" s="37">
        <v>32.17</v>
      </c>
      <c r="K7" s="58">
        <v>197.84</v>
      </c>
      <c r="L7" s="35">
        <v>0.09</v>
      </c>
      <c r="M7" s="38">
        <v>0.02</v>
      </c>
      <c r="N7" s="36">
        <v>0</v>
      </c>
      <c r="O7" s="36">
        <v>30</v>
      </c>
      <c r="P7" s="37">
        <v>0.11</v>
      </c>
      <c r="Q7" s="38">
        <v>11.3</v>
      </c>
      <c r="R7" s="36">
        <v>45.8</v>
      </c>
      <c r="S7" s="36">
        <v>8.9</v>
      </c>
      <c r="T7" s="36">
        <v>0.82</v>
      </c>
      <c r="U7" s="36">
        <v>1.1000000000000001</v>
      </c>
      <c r="V7" s="36">
        <v>0</v>
      </c>
      <c r="W7" s="36">
        <v>0</v>
      </c>
      <c r="X7" s="27">
        <v>0</v>
      </c>
    </row>
    <row r="8" spans="1:24" ht="15.75">
      <c r="A8" s="10"/>
      <c r="B8" s="103"/>
      <c r="C8" s="85">
        <v>160</v>
      </c>
      <c r="D8" s="22" t="s">
        <v>48</v>
      </c>
      <c r="E8" s="55" t="s">
        <v>49</v>
      </c>
      <c r="F8" s="41">
        <v>200</v>
      </c>
      <c r="G8" s="56"/>
      <c r="H8" s="13">
        <v>0.4</v>
      </c>
      <c r="I8" s="14">
        <v>0.6</v>
      </c>
      <c r="J8" s="15">
        <v>17.8</v>
      </c>
      <c r="K8" s="16">
        <v>78.599999999999994</v>
      </c>
      <c r="L8" s="13">
        <v>0</v>
      </c>
      <c r="M8" s="19">
        <v>0</v>
      </c>
      <c r="N8" s="14">
        <v>48</v>
      </c>
      <c r="O8" s="14">
        <v>0</v>
      </c>
      <c r="P8" s="15">
        <v>0</v>
      </c>
      <c r="Q8" s="19">
        <v>4.01</v>
      </c>
      <c r="R8" s="14">
        <v>9.17</v>
      </c>
      <c r="S8" s="14">
        <v>1.33</v>
      </c>
      <c r="T8" s="14">
        <v>0.37</v>
      </c>
      <c r="U8" s="14">
        <v>9.3000000000000007</v>
      </c>
      <c r="V8" s="14">
        <v>0</v>
      </c>
      <c r="W8" s="14">
        <v>0</v>
      </c>
      <c r="X8" s="15">
        <v>0</v>
      </c>
    </row>
    <row r="9" spans="1:24" ht="15.75">
      <c r="A9" s="10"/>
      <c r="B9" s="103"/>
      <c r="C9" s="74">
        <v>119</v>
      </c>
      <c r="D9" s="22" t="s">
        <v>37</v>
      </c>
      <c r="E9" s="22" t="s">
        <v>13</v>
      </c>
      <c r="F9" s="41">
        <v>20</v>
      </c>
      <c r="G9" s="56"/>
      <c r="H9" s="13">
        <v>1.4</v>
      </c>
      <c r="I9" s="14">
        <v>0.14000000000000001</v>
      </c>
      <c r="J9" s="15">
        <v>8.8000000000000007</v>
      </c>
      <c r="K9" s="16">
        <v>48</v>
      </c>
      <c r="L9" s="13">
        <v>0.02</v>
      </c>
      <c r="M9" s="19">
        <v>6.0000000000000001E-3</v>
      </c>
      <c r="N9" s="14">
        <v>0</v>
      </c>
      <c r="O9" s="14">
        <v>0</v>
      </c>
      <c r="P9" s="15">
        <v>0</v>
      </c>
      <c r="Q9" s="19">
        <v>7.4</v>
      </c>
      <c r="R9" s="14">
        <v>43.6</v>
      </c>
      <c r="S9" s="14">
        <v>13</v>
      </c>
      <c r="T9" s="19">
        <v>0.56000000000000005</v>
      </c>
      <c r="U9" s="14">
        <v>18.600000000000001</v>
      </c>
      <c r="V9" s="14">
        <v>5.9999999999999995E-4</v>
      </c>
      <c r="W9" s="19">
        <v>1E-3</v>
      </c>
      <c r="X9" s="15">
        <v>0</v>
      </c>
    </row>
    <row r="10" spans="1:24" ht="15.75">
      <c r="A10" s="10"/>
      <c r="B10" s="103"/>
      <c r="C10" s="23">
        <v>120</v>
      </c>
      <c r="D10" s="22" t="s">
        <v>38</v>
      </c>
      <c r="E10" s="22" t="s">
        <v>14</v>
      </c>
      <c r="F10" s="11">
        <v>20</v>
      </c>
      <c r="G10" s="56"/>
      <c r="H10" s="13">
        <v>1.1399999999999999</v>
      </c>
      <c r="I10" s="14">
        <v>0.22</v>
      </c>
      <c r="J10" s="15">
        <v>7.44</v>
      </c>
      <c r="K10" s="24">
        <v>36.26</v>
      </c>
      <c r="L10" s="25">
        <v>0.02</v>
      </c>
      <c r="M10" s="63">
        <v>2.4E-2</v>
      </c>
      <c r="N10" s="26">
        <v>0.08</v>
      </c>
      <c r="O10" s="26">
        <v>0</v>
      </c>
      <c r="P10" s="27">
        <v>0</v>
      </c>
      <c r="Q10" s="25">
        <v>6.8</v>
      </c>
      <c r="R10" s="26">
        <v>24</v>
      </c>
      <c r="S10" s="26">
        <v>8.1999999999999993</v>
      </c>
      <c r="T10" s="26">
        <v>0.46</v>
      </c>
      <c r="U10" s="26">
        <v>73.5</v>
      </c>
      <c r="V10" s="26">
        <v>2E-3</v>
      </c>
      <c r="W10" s="26">
        <v>2E-3</v>
      </c>
      <c r="X10" s="27">
        <v>1.2E-2</v>
      </c>
    </row>
    <row r="11" spans="1:24" ht="15.75">
      <c r="A11" s="10"/>
      <c r="B11" s="103"/>
      <c r="C11" s="85"/>
      <c r="D11" s="34"/>
      <c r="E11" s="43" t="s">
        <v>39</v>
      </c>
      <c r="F11" s="44">
        <f>F5+F6+F7+F8+F9+F10</f>
        <v>540</v>
      </c>
      <c r="G11" s="40"/>
      <c r="H11" s="25">
        <f t="shared" ref="H11:X11" si="0">H5+H6+H7+H8+H9+H10</f>
        <v>24.339999999999996</v>
      </c>
      <c r="I11" s="26">
        <f t="shared" si="0"/>
        <v>19.880000000000003</v>
      </c>
      <c r="J11" s="27">
        <f t="shared" si="0"/>
        <v>80.97</v>
      </c>
      <c r="K11" s="86">
        <f t="shared" si="0"/>
        <v>604.18000000000006</v>
      </c>
      <c r="L11" s="25">
        <f t="shared" si="0"/>
        <v>0.18999999999999997</v>
      </c>
      <c r="M11" s="25">
        <f t="shared" si="0"/>
        <v>0.19</v>
      </c>
      <c r="N11" s="26">
        <f t="shared" si="0"/>
        <v>54.79</v>
      </c>
      <c r="O11" s="26">
        <f t="shared" si="0"/>
        <v>50.7</v>
      </c>
      <c r="P11" s="27">
        <f t="shared" si="0"/>
        <v>0.11</v>
      </c>
      <c r="Q11" s="63">
        <f t="shared" si="0"/>
        <v>53.089999999999989</v>
      </c>
      <c r="R11" s="26">
        <f t="shared" si="0"/>
        <v>226.95999999999998</v>
      </c>
      <c r="S11" s="26">
        <f t="shared" si="0"/>
        <v>54.41</v>
      </c>
      <c r="T11" s="26">
        <f t="shared" si="0"/>
        <v>3.4</v>
      </c>
      <c r="U11" s="26">
        <f t="shared" si="0"/>
        <v>388.10000000000008</v>
      </c>
      <c r="V11" s="26">
        <f t="shared" si="0"/>
        <v>6.1999999999999998E-3</v>
      </c>
      <c r="W11" s="26">
        <f t="shared" si="0"/>
        <v>4.1999999999999997E-3</v>
      </c>
      <c r="X11" s="27">
        <f t="shared" si="0"/>
        <v>0.92300000000000004</v>
      </c>
    </row>
    <row r="12" spans="1:24" ht="16.5" thickBot="1">
      <c r="A12" s="28"/>
      <c r="B12" s="107"/>
      <c r="C12" s="87"/>
      <c r="D12" s="88"/>
      <c r="E12" s="45" t="s">
        <v>40</v>
      </c>
      <c r="F12" s="89"/>
      <c r="G12" s="90"/>
      <c r="H12" s="91"/>
      <c r="I12" s="92"/>
      <c r="J12" s="93"/>
      <c r="K12" s="94">
        <f>K11/23.5</f>
        <v>25.709787234042555</v>
      </c>
      <c r="L12" s="91"/>
      <c r="M12" s="95"/>
      <c r="N12" s="92"/>
      <c r="O12" s="92"/>
      <c r="P12" s="93"/>
      <c r="Q12" s="95"/>
      <c r="R12" s="92"/>
      <c r="S12" s="92"/>
      <c r="T12" s="92"/>
      <c r="U12" s="92"/>
      <c r="V12" s="92"/>
      <c r="W12" s="92"/>
      <c r="X12" s="93"/>
    </row>
    <row r="13" spans="1:24" ht="15.75">
      <c r="A13" s="2" t="s">
        <v>6</v>
      </c>
      <c r="B13" s="103"/>
      <c r="C13" s="59">
        <v>134</v>
      </c>
      <c r="D13" s="29" t="s">
        <v>7</v>
      </c>
      <c r="E13" s="5" t="s">
        <v>50</v>
      </c>
      <c r="F13" s="3">
        <v>150</v>
      </c>
      <c r="G13" s="96"/>
      <c r="H13" s="7">
        <v>0.6</v>
      </c>
      <c r="I13" s="8">
        <v>0</v>
      </c>
      <c r="J13" s="9">
        <v>16.95</v>
      </c>
      <c r="K13" s="84">
        <v>69</v>
      </c>
      <c r="L13" s="81">
        <v>0.01</v>
      </c>
      <c r="M13" s="78">
        <v>0.03</v>
      </c>
      <c r="N13" s="79">
        <v>19.5</v>
      </c>
      <c r="O13" s="79">
        <v>0</v>
      </c>
      <c r="P13" s="80">
        <v>0</v>
      </c>
      <c r="Q13" s="7">
        <v>24</v>
      </c>
      <c r="R13" s="8">
        <v>16.5</v>
      </c>
      <c r="S13" s="8">
        <v>13.5</v>
      </c>
      <c r="T13" s="8">
        <v>3.3</v>
      </c>
      <c r="U13" s="8">
        <v>417</v>
      </c>
      <c r="V13" s="8">
        <v>3.0000000000000001E-3</v>
      </c>
      <c r="W13" s="8">
        <v>5.0000000000000001E-4</v>
      </c>
      <c r="X13" s="9">
        <v>1.4999999999999999E-2</v>
      </c>
    </row>
    <row r="14" spans="1:24" ht="15.75">
      <c r="A14" s="10"/>
      <c r="B14" s="104"/>
      <c r="C14" s="23">
        <v>133</v>
      </c>
      <c r="D14" s="22" t="s">
        <v>8</v>
      </c>
      <c r="E14" s="18" t="s">
        <v>51</v>
      </c>
      <c r="F14" s="41">
        <v>210</v>
      </c>
      <c r="G14" s="56"/>
      <c r="H14" s="35">
        <v>3.98</v>
      </c>
      <c r="I14" s="36">
        <v>3.8</v>
      </c>
      <c r="J14" s="37">
        <v>16.399999999999999</v>
      </c>
      <c r="K14" s="58">
        <v>116.36</v>
      </c>
      <c r="L14" s="35">
        <v>0.02</v>
      </c>
      <c r="M14" s="38">
        <v>0.1</v>
      </c>
      <c r="N14" s="36">
        <v>1.2</v>
      </c>
      <c r="O14" s="36">
        <v>0</v>
      </c>
      <c r="P14" s="37">
        <v>0</v>
      </c>
      <c r="Q14" s="35">
        <v>5.54</v>
      </c>
      <c r="R14" s="36">
        <v>22.67</v>
      </c>
      <c r="S14" s="36">
        <v>6.36</v>
      </c>
      <c r="T14" s="36">
        <v>0.39</v>
      </c>
      <c r="U14" s="36">
        <v>565.79999999999995</v>
      </c>
      <c r="V14" s="36">
        <v>6.0000000000000001E-3</v>
      </c>
      <c r="W14" s="36">
        <v>0</v>
      </c>
      <c r="X14" s="37">
        <v>0.05</v>
      </c>
    </row>
    <row r="15" spans="1:24" ht="30">
      <c r="A15" s="62"/>
      <c r="B15" s="105"/>
      <c r="C15" s="23">
        <v>75</v>
      </c>
      <c r="D15" s="42" t="s">
        <v>9</v>
      </c>
      <c r="E15" s="55" t="s">
        <v>52</v>
      </c>
      <c r="F15" s="61">
        <v>90</v>
      </c>
      <c r="G15" s="11"/>
      <c r="H15" s="38">
        <v>12.42</v>
      </c>
      <c r="I15" s="36">
        <v>2.88</v>
      </c>
      <c r="J15" s="39">
        <v>4.59</v>
      </c>
      <c r="K15" s="21">
        <v>93.51</v>
      </c>
      <c r="L15" s="38">
        <v>0.03</v>
      </c>
      <c r="M15" s="38">
        <v>0.09</v>
      </c>
      <c r="N15" s="36">
        <v>2.4</v>
      </c>
      <c r="O15" s="36">
        <v>162</v>
      </c>
      <c r="P15" s="39">
        <v>0.14000000000000001</v>
      </c>
      <c r="Q15" s="35">
        <v>26.1</v>
      </c>
      <c r="R15" s="36">
        <v>104.5</v>
      </c>
      <c r="S15" s="36">
        <v>16.899999999999999</v>
      </c>
      <c r="T15" s="36">
        <v>0.5</v>
      </c>
      <c r="U15" s="36">
        <v>83</v>
      </c>
      <c r="V15" s="36"/>
      <c r="W15" s="36"/>
      <c r="X15" s="37">
        <v>0.51</v>
      </c>
    </row>
    <row r="16" spans="1:24" ht="15.75">
      <c r="A16" s="62"/>
      <c r="B16" s="103"/>
      <c r="C16" s="23">
        <v>511</v>
      </c>
      <c r="D16" s="42" t="s">
        <v>15</v>
      </c>
      <c r="E16" s="22" t="s">
        <v>53</v>
      </c>
      <c r="F16" s="56">
        <v>150</v>
      </c>
      <c r="G16" s="11"/>
      <c r="H16" s="38">
        <v>3.7</v>
      </c>
      <c r="I16" s="36">
        <v>5.2</v>
      </c>
      <c r="J16" s="39">
        <v>38.5</v>
      </c>
      <c r="K16" s="21">
        <v>219</v>
      </c>
      <c r="L16" s="38">
        <v>0.02</v>
      </c>
      <c r="M16" s="38">
        <v>0.03</v>
      </c>
      <c r="N16" s="36">
        <v>0</v>
      </c>
      <c r="O16" s="36">
        <v>0.21</v>
      </c>
      <c r="P16" s="39">
        <v>0.08</v>
      </c>
      <c r="Q16" s="35">
        <v>57.73</v>
      </c>
      <c r="R16" s="36">
        <v>92.89</v>
      </c>
      <c r="S16" s="82">
        <v>16.2</v>
      </c>
      <c r="T16" s="36">
        <v>0.76</v>
      </c>
      <c r="U16" s="36">
        <v>0.52</v>
      </c>
      <c r="V16" s="36">
        <v>0</v>
      </c>
      <c r="W16" s="36">
        <v>8.0000000000000002E-3</v>
      </c>
      <c r="X16" s="37">
        <v>2.7E-2</v>
      </c>
    </row>
    <row r="17" spans="1:24" ht="30">
      <c r="A17" s="62"/>
      <c r="B17" s="103"/>
      <c r="C17" s="56">
        <v>104</v>
      </c>
      <c r="D17" s="12" t="s">
        <v>36</v>
      </c>
      <c r="E17" s="55" t="s">
        <v>44</v>
      </c>
      <c r="F17" s="57">
        <v>200</v>
      </c>
      <c r="G17" s="56"/>
      <c r="H17" s="13">
        <v>0</v>
      </c>
      <c r="I17" s="14">
        <v>0</v>
      </c>
      <c r="J17" s="15">
        <v>18.600000000000001</v>
      </c>
      <c r="K17" s="16">
        <v>73</v>
      </c>
      <c r="L17" s="13">
        <v>0.3</v>
      </c>
      <c r="M17" s="14">
        <v>0.01</v>
      </c>
      <c r="N17" s="14">
        <v>20</v>
      </c>
      <c r="O17" s="14">
        <v>0.12</v>
      </c>
      <c r="P17" s="17">
        <v>1.1499999999999999</v>
      </c>
      <c r="Q17" s="13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5">
        <v>0</v>
      </c>
    </row>
    <row r="18" spans="1:24" ht="15.75">
      <c r="A18" s="62"/>
      <c r="B18" s="103"/>
      <c r="C18" s="74">
        <v>119</v>
      </c>
      <c r="D18" s="42" t="s">
        <v>37</v>
      </c>
      <c r="E18" s="22" t="s">
        <v>13</v>
      </c>
      <c r="F18" s="56">
        <v>45</v>
      </c>
      <c r="G18" s="11"/>
      <c r="H18" s="19">
        <v>3.19</v>
      </c>
      <c r="I18" s="14">
        <v>0.31</v>
      </c>
      <c r="J18" s="17">
        <v>19.89</v>
      </c>
      <c r="K18" s="20">
        <v>108</v>
      </c>
      <c r="L18" s="19">
        <v>0.05</v>
      </c>
      <c r="M18" s="19">
        <v>0.02</v>
      </c>
      <c r="N18" s="14">
        <v>0</v>
      </c>
      <c r="O18" s="14">
        <v>0</v>
      </c>
      <c r="P18" s="17">
        <v>0</v>
      </c>
      <c r="Q18" s="13">
        <v>16.649999999999999</v>
      </c>
      <c r="R18" s="14">
        <v>98.1</v>
      </c>
      <c r="S18" s="14">
        <v>29.25</v>
      </c>
      <c r="T18" s="14">
        <v>1.26</v>
      </c>
      <c r="U18" s="14">
        <v>41.85</v>
      </c>
      <c r="V18" s="14">
        <v>2E-3</v>
      </c>
      <c r="W18" s="14">
        <v>3.0000000000000001E-3</v>
      </c>
      <c r="X18" s="37">
        <v>0</v>
      </c>
    </row>
    <row r="19" spans="1:24" ht="15.75">
      <c r="A19" s="62"/>
      <c r="B19" s="103"/>
      <c r="C19" s="23">
        <v>120</v>
      </c>
      <c r="D19" s="42" t="s">
        <v>38</v>
      </c>
      <c r="E19" s="22" t="s">
        <v>14</v>
      </c>
      <c r="F19" s="56">
        <v>25</v>
      </c>
      <c r="G19" s="11"/>
      <c r="H19" s="19">
        <v>1.42</v>
      </c>
      <c r="I19" s="14">
        <v>0.27</v>
      </c>
      <c r="J19" s="17">
        <v>9.3000000000000007</v>
      </c>
      <c r="K19" s="20">
        <v>45.32</v>
      </c>
      <c r="L19" s="19">
        <v>0.03</v>
      </c>
      <c r="M19" s="19">
        <v>3.5999999999999997E-2</v>
      </c>
      <c r="N19" s="14">
        <v>0.12</v>
      </c>
      <c r="O19" s="14">
        <v>0</v>
      </c>
      <c r="P19" s="17">
        <v>0</v>
      </c>
      <c r="Q19" s="13">
        <v>10.199999999999999</v>
      </c>
      <c r="R19" s="14">
        <v>36</v>
      </c>
      <c r="S19" s="14">
        <v>41.3</v>
      </c>
      <c r="T19" s="14">
        <v>0.69</v>
      </c>
      <c r="U19" s="14">
        <v>110.25</v>
      </c>
      <c r="V19" s="14">
        <v>3.0000000000000001E-3</v>
      </c>
      <c r="W19" s="14">
        <v>3.0000000000000001E-3</v>
      </c>
      <c r="X19" s="37">
        <v>1.7999999999999999E-2</v>
      </c>
    </row>
    <row r="20" spans="1:24" ht="15.75">
      <c r="A20" s="62"/>
      <c r="B20" s="104"/>
      <c r="C20" s="75"/>
      <c r="D20" s="60"/>
      <c r="E20" s="43" t="s">
        <v>39</v>
      </c>
      <c r="F20" s="77">
        <f>SUM(F13:F19)</f>
        <v>870</v>
      </c>
      <c r="G20" s="11"/>
      <c r="H20" s="97">
        <f t="shared" ref="H20:J20" si="1">SUM(H13:H19)</f>
        <v>25.310000000000002</v>
      </c>
      <c r="I20" s="65">
        <f t="shared" si="1"/>
        <v>12.459999999999999</v>
      </c>
      <c r="J20" s="98">
        <f t="shared" si="1"/>
        <v>124.22999999999999</v>
      </c>
      <c r="K20" s="99">
        <f>SUM(K13:K19)</f>
        <v>724.19</v>
      </c>
      <c r="L20" s="97">
        <f t="shared" ref="L20:X20" si="2">SUM(L13:L19)</f>
        <v>0.45999999999999996</v>
      </c>
      <c r="M20" s="97">
        <f t="shared" si="2"/>
        <v>0.316</v>
      </c>
      <c r="N20" s="65">
        <f t="shared" si="2"/>
        <v>43.219999999999992</v>
      </c>
      <c r="O20" s="65">
        <f t="shared" si="2"/>
        <v>162.33000000000001</v>
      </c>
      <c r="P20" s="98">
        <f t="shared" si="2"/>
        <v>1.3699999999999999</v>
      </c>
      <c r="Q20" s="64">
        <f t="shared" si="2"/>
        <v>140.22</v>
      </c>
      <c r="R20" s="65">
        <f t="shared" si="2"/>
        <v>370.65999999999997</v>
      </c>
      <c r="S20" s="65">
        <f t="shared" si="2"/>
        <v>123.50999999999999</v>
      </c>
      <c r="T20" s="65">
        <f t="shared" si="2"/>
        <v>6.8999999999999986</v>
      </c>
      <c r="U20" s="65">
        <f t="shared" si="2"/>
        <v>1218.4199999999998</v>
      </c>
      <c r="V20" s="65">
        <f t="shared" si="2"/>
        <v>1.4000000000000002E-2</v>
      </c>
      <c r="W20" s="65">
        <f t="shared" si="2"/>
        <v>1.4499999999999999E-2</v>
      </c>
      <c r="X20" s="66">
        <f t="shared" si="2"/>
        <v>0.62</v>
      </c>
    </row>
    <row r="21" spans="1:24" ht="16.5" thickBot="1">
      <c r="A21" s="67"/>
      <c r="B21" s="106"/>
      <c r="C21" s="76"/>
      <c r="D21" s="68"/>
      <c r="E21" s="45" t="s">
        <v>40</v>
      </c>
      <c r="F21" s="68"/>
      <c r="G21" s="69"/>
      <c r="H21" s="73"/>
      <c r="I21" s="71"/>
      <c r="J21" s="100"/>
      <c r="K21" s="101">
        <f>K20/23.5</f>
        <v>30.816595744680853</v>
      </c>
      <c r="L21" s="73"/>
      <c r="M21" s="73"/>
      <c r="N21" s="71"/>
      <c r="O21" s="71"/>
      <c r="P21" s="100"/>
      <c r="Q21" s="70"/>
      <c r="R21" s="71"/>
      <c r="S21" s="71"/>
      <c r="T21" s="71"/>
      <c r="U21" s="71"/>
      <c r="V21" s="71"/>
      <c r="W21" s="71"/>
      <c r="X21" s="7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2022-03-23T09:55:56Z</dcterms:modified>
</cp:coreProperties>
</file>